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576" windowHeight="9420" tabRatio="942"/>
  </bookViews>
  <sheets>
    <sheet name="ט-2 ע-11 ניצול תקציב ועמידה ביע" sheetId="5" r:id="rId1"/>
    <sheet name="ט-3 ע-12 תקציב לפי מטרות ותעדוף" sheetId="6" r:id="rId2"/>
  </sheets>
  <externalReferences>
    <externalReference r:id="rId3"/>
  </externalReferences>
  <definedNames>
    <definedName name="_xlnm.Print_Area" localSheetId="0">'ט-2 ע-11 ניצול תקציב ועמידה ביע'!$A$1:$K$20</definedName>
    <definedName name="_xlnm.Print_Area" localSheetId="1">'ט-3 ע-12 תקציב לפי מטרות ותעדוף'!$A$1:$K$98</definedName>
  </definedNames>
  <calcPr calcId="152511"/>
</workbook>
</file>

<file path=xl/calcChain.xml><?xml version="1.0" encoding="utf-8"?>
<calcChain xmlns="http://schemas.openxmlformats.org/spreadsheetml/2006/main">
  <c r="E62" i="6" l="1"/>
  <c r="E51" i="6"/>
  <c r="E40" i="6"/>
  <c r="E29" i="6"/>
  <c r="E18" i="6"/>
  <c r="E64" i="6" s="1"/>
  <c r="H64" i="6"/>
  <c r="D95" i="6"/>
  <c r="D94" i="6"/>
  <c r="D93" i="6"/>
  <c r="D92" i="6"/>
  <c r="D91" i="6"/>
  <c r="D88" i="6"/>
  <c r="D87" i="6"/>
  <c r="D86" i="6"/>
  <c r="D85" i="6"/>
  <c r="D84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1" i="6"/>
  <c r="D60" i="6"/>
  <c r="D59" i="6"/>
  <c r="D58" i="6"/>
  <c r="D57" i="6"/>
  <c r="D56" i="6"/>
  <c r="D55" i="6"/>
  <c r="D54" i="6"/>
  <c r="D53" i="6"/>
  <c r="D50" i="6"/>
  <c r="D49" i="6"/>
  <c r="D48" i="6"/>
  <c r="D47" i="6"/>
  <c r="D46" i="6"/>
  <c r="D45" i="6"/>
  <c r="D44" i="6"/>
  <c r="D43" i="6"/>
  <c r="D42" i="6"/>
  <c r="D39" i="6"/>
  <c r="D38" i="6"/>
  <c r="D37" i="6"/>
  <c r="D36" i="6"/>
  <c r="D35" i="6"/>
  <c r="D34" i="6"/>
  <c r="D33" i="6"/>
  <c r="D32" i="6"/>
  <c r="D31" i="6"/>
  <c r="D28" i="6"/>
  <c r="D27" i="6"/>
  <c r="D26" i="6"/>
  <c r="D25" i="6"/>
  <c r="D24" i="6"/>
  <c r="D23" i="6"/>
  <c r="D22" i="6"/>
  <c r="D21" i="6"/>
  <c r="D20" i="6"/>
  <c r="D17" i="6"/>
  <c r="D16" i="6"/>
  <c r="D15" i="6"/>
  <c r="D14" i="6"/>
  <c r="D13" i="6"/>
  <c r="D12" i="6"/>
  <c r="D11" i="6"/>
  <c r="D10" i="6"/>
  <c r="D9" i="6"/>
  <c r="D8" i="6"/>
  <c r="H15" i="5"/>
  <c r="G15" i="5"/>
  <c r="H14" i="5"/>
  <c r="G14" i="5"/>
  <c r="H13" i="5"/>
  <c r="G13" i="5"/>
  <c r="H12" i="5"/>
  <c r="G12" i="5"/>
  <c r="H11" i="5"/>
  <c r="G11" i="5"/>
  <c r="G34" i="6" l="1"/>
  <c r="G14" i="6"/>
  <c r="G37" i="6"/>
  <c r="G58" i="6"/>
  <c r="G18" i="6"/>
  <c r="G27" i="6"/>
  <c r="G47" i="6"/>
  <c r="G59" i="6"/>
  <c r="G20" i="6"/>
  <c r="G48" i="6"/>
  <c r="G24" i="6"/>
  <c r="G10" i="6"/>
  <c r="G38" i="6"/>
  <c r="G16" i="6"/>
  <c r="G28" i="6"/>
  <c r="G39" i="6"/>
  <c r="G29" i="6"/>
  <c r="G57" i="6"/>
  <c r="G26" i="6"/>
  <c r="G17" i="6"/>
  <c r="G51" i="6"/>
  <c r="G60" i="6"/>
  <c r="G21" i="6"/>
  <c r="G40" i="6"/>
  <c r="G49" i="6"/>
  <c r="G61" i="6"/>
  <c r="G22" i="6"/>
  <c r="G53" i="6"/>
  <c r="G42" i="6"/>
  <c r="G50" i="6"/>
  <c r="G11" i="6"/>
  <c r="G55" i="6"/>
  <c r="G9" i="6"/>
  <c r="G32" i="6"/>
  <c r="G54" i="6"/>
  <c r="G23" i="6"/>
  <c r="G43" i="6"/>
  <c r="G62" i="6"/>
  <c r="G31" i="6"/>
  <c r="G33" i="6"/>
  <c r="G44" i="6"/>
  <c r="G13" i="6"/>
  <c r="G46" i="6"/>
  <c r="G35" i="6"/>
  <c r="G15" i="6"/>
  <c r="G12" i="6"/>
  <c r="G56" i="6"/>
  <c r="G25" i="6"/>
  <c r="G45" i="6"/>
  <c r="E97" i="6"/>
  <c r="G36" i="6"/>
  <c r="G64" i="6" l="1"/>
  <c r="F97" i="6"/>
  <c r="F91" i="6"/>
  <c r="F85" i="6"/>
  <c r="F79" i="6"/>
  <c r="F75" i="6"/>
  <c r="F71" i="6"/>
  <c r="F67" i="6"/>
  <c r="F48" i="6"/>
  <c r="F44" i="6"/>
  <c r="F28" i="6"/>
  <c r="F24" i="6"/>
  <c r="F20" i="6"/>
  <c r="F15" i="6"/>
  <c r="F29" i="6"/>
  <c r="F58" i="6"/>
  <c r="F55" i="6"/>
  <c r="F11" i="6"/>
  <c r="F56" i="6"/>
  <c r="F9" i="6"/>
  <c r="F39" i="6"/>
  <c r="F32" i="6"/>
  <c r="F60" i="6"/>
  <c r="F12" i="6"/>
  <c r="F94" i="6"/>
  <c r="F88" i="6"/>
  <c r="F84" i="6"/>
  <c r="F78" i="6"/>
  <c r="F74" i="6"/>
  <c r="F70" i="6"/>
  <c r="F62" i="6"/>
  <c r="F47" i="6"/>
  <c r="F43" i="6"/>
  <c r="F33" i="6"/>
  <c r="F27" i="6"/>
  <c r="F23" i="6"/>
  <c r="F18" i="6"/>
  <c r="F13" i="6"/>
  <c r="F34" i="6"/>
  <c r="F53" i="6"/>
  <c r="F17" i="6"/>
  <c r="F31" i="6"/>
  <c r="F51" i="6"/>
  <c r="F95" i="6"/>
  <c r="F37" i="6"/>
  <c r="F36" i="6"/>
  <c r="F59" i="6"/>
  <c r="F16" i="6"/>
  <c r="F93" i="6"/>
  <c r="F87" i="6"/>
  <c r="F81" i="6"/>
  <c r="F77" i="6"/>
  <c r="F73" i="6"/>
  <c r="F69" i="6"/>
  <c r="F50" i="6"/>
  <c r="F46" i="6"/>
  <c r="F42" i="6"/>
  <c r="F26" i="6"/>
  <c r="F22" i="6"/>
  <c r="F10" i="6"/>
  <c r="F38" i="6"/>
  <c r="F57" i="6"/>
  <c r="F92" i="6"/>
  <c r="F86" i="6"/>
  <c r="F80" i="6"/>
  <c r="F76" i="6"/>
  <c r="F72" i="6"/>
  <c r="F68" i="6"/>
  <c r="F49" i="6"/>
  <c r="F45" i="6"/>
  <c r="F40" i="6"/>
  <c r="F25" i="6"/>
  <c r="F21" i="6"/>
  <c r="F35" i="6"/>
  <c r="F14" i="6"/>
  <c r="F54" i="6"/>
  <c r="F61" i="6"/>
  <c r="F64" i="6" l="1"/>
</calcChain>
</file>

<file path=xl/sharedStrings.xml><?xml version="1.0" encoding="utf-8"?>
<sst xmlns="http://schemas.openxmlformats.org/spreadsheetml/2006/main" count="53" uniqueCount="23">
  <si>
    <t>פעילות</t>
  </si>
  <si>
    <t>משקל הפעילות לפי העדפות</t>
  </si>
  <si>
    <t>סך הכל פעילות</t>
  </si>
  <si>
    <t>הנהלה וכלליות</t>
  </si>
  <si>
    <t>גיוס כספים</t>
  </si>
  <si>
    <t>הקמה ותשתיות</t>
  </si>
  <si>
    <t>הקמה ותשתית</t>
  </si>
  <si>
    <t>כלל הארגון</t>
  </si>
  <si>
    <t>מספר נהנים</t>
  </si>
  <si>
    <t xml:space="preserve">סך הכל לפעילות </t>
  </si>
  <si>
    <t>תקציב (באלפי ₪)</t>
  </si>
  <si>
    <t>תכנון</t>
  </si>
  <si>
    <t xml:space="preserve">% ניצול </t>
  </si>
  <si>
    <t>% ביצוע</t>
  </si>
  <si>
    <t>יחס מתוכנן</t>
  </si>
  <si>
    <t>יחס בפועל</t>
  </si>
  <si>
    <t>יחס תקציב לנהנה (אלפי ₪ לנהנה)</t>
  </si>
  <si>
    <t>% מתוך התקציב</t>
  </si>
  <si>
    <t>% מתוך הפעילות</t>
  </si>
  <si>
    <r>
      <t>ניצול התקציב ועמידה ביעדים</t>
    </r>
    <r>
      <rPr>
        <b/>
        <sz val="12"/>
        <rFont val="Arial"/>
        <family val="2"/>
      </rPr>
      <t xml:space="preserve">
ארגון _____________
לשנת _____________</t>
    </r>
  </si>
  <si>
    <r>
      <t>תכנון תקציב לפי תעדוף מטרות</t>
    </r>
    <r>
      <rPr>
        <b/>
        <sz val="14"/>
        <rFont val="Arial"/>
        <family val="2"/>
      </rPr>
      <t xml:space="preserve">
ארגון ______________
לשנת פעילות ________
באלפי ₪</t>
    </r>
  </si>
  <si>
    <t>תקציב מתוכנן לשנת ___________</t>
  </si>
  <si>
    <t>מדריך לניהול פיננסי מיטבי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</si>
</sst>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0.0"/>
  </numFmts>
  <fonts count="12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 readingOrder="2"/>
    </xf>
    <xf numFmtId="0" fontId="5" fillId="2" borderId="2" xfId="3" applyFont="1" applyFill="1" applyBorder="1" applyAlignment="1">
      <alignment horizontal="center" vertical="center" wrapText="1" readingOrder="2"/>
    </xf>
    <xf numFmtId="0" fontId="1" fillId="0" borderId="3" xfId="3" applyFont="1" applyBorder="1" applyAlignment="1">
      <alignment vertical="center"/>
    </xf>
    <xf numFmtId="0" fontId="6" fillId="0" borderId="4" xfId="3" applyFont="1" applyBorder="1" applyAlignment="1">
      <alignment horizontal="center" vertical="center" wrapText="1" readingOrder="2"/>
    </xf>
    <xf numFmtId="9" fontId="6" fillId="0" borderId="4" xfId="8" applyFont="1" applyBorder="1" applyAlignment="1">
      <alignment horizontal="center" vertical="center" wrapText="1" readingOrder="2"/>
    </xf>
    <xf numFmtId="9" fontId="6" fillId="0" borderId="5" xfId="8" applyFont="1" applyBorder="1" applyAlignment="1">
      <alignment horizontal="center" vertical="center" wrapText="1" readingOrder="2"/>
    </xf>
    <xf numFmtId="165" fontId="6" fillId="0" borderId="4" xfId="3" applyNumberFormat="1" applyFont="1" applyBorder="1" applyAlignment="1">
      <alignment horizontal="center" vertical="center" wrapText="1" readingOrder="2"/>
    </xf>
    <xf numFmtId="0" fontId="1" fillId="0" borderId="6" xfId="3" applyFont="1" applyBorder="1" applyAlignment="1">
      <alignment vertical="center"/>
    </xf>
    <xf numFmtId="0" fontId="6" fillId="0" borderId="7" xfId="3" applyFont="1" applyBorder="1" applyAlignment="1">
      <alignment horizontal="center" vertical="center" wrapText="1" readingOrder="2"/>
    </xf>
    <xf numFmtId="9" fontId="6" fillId="0" borderId="7" xfId="8" applyFont="1" applyBorder="1" applyAlignment="1">
      <alignment horizontal="center" vertical="center" wrapText="1" readingOrder="2"/>
    </xf>
    <xf numFmtId="9" fontId="6" fillId="0" borderId="8" xfId="8" applyFont="1" applyBorder="1" applyAlignment="1">
      <alignment horizontal="center" vertical="center" wrapText="1" readingOrder="2"/>
    </xf>
    <xf numFmtId="165" fontId="6" fillId="0" borderId="7" xfId="3" applyNumberFormat="1" applyFont="1" applyBorder="1" applyAlignment="1">
      <alignment horizontal="center" vertical="center" wrapText="1" readingOrder="2"/>
    </xf>
    <xf numFmtId="0" fontId="1" fillId="0" borderId="9" xfId="3" applyFont="1" applyBorder="1" applyAlignment="1">
      <alignment vertical="center"/>
    </xf>
    <xf numFmtId="0" fontId="6" fillId="0" borderId="10" xfId="3" applyFont="1" applyBorder="1" applyAlignment="1">
      <alignment horizontal="center" vertical="center" wrapText="1" readingOrder="2"/>
    </xf>
    <xf numFmtId="9" fontId="6" fillId="0" borderId="10" xfId="8" applyFont="1" applyBorder="1" applyAlignment="1">
      <alignment horizontal="center" vertical="center" wrapText="1" readingOrder="2"/>
    </xf>
    <xf numFmtId="9" fontId="6" fillId="0" borderId="11" xfId="8" applyFont="1" applyBorder="1" applyAlignment="1">
      <alignment horizontal="center" vertical="center" wrapText="1" readingOrder="2"/>
    </xf>
    <xf numFmtId="165" fontId="6" fillId="0" borderId="10" xfId="3" applyNumberFormat="1" applyFont="1" applyBorder="1" applyAlignment="1">
      <alignment horizontal="center" vertical="center" wrapText="1" readingOrder="2"/>
    </xf>
    <xf numFmtId="0" fontId="6" fillId="0" borderId="0" xfId="3" applyFont="1" applyBorder="1" applyAlignment="1">
      <alignment horizontal="center" vertical="center" wrapText="1" readingOrder="2"/>
    </xf>
    <xf numFmtId="0" fontId="7" fillId="0" borderId="0" xfId="4"/>
    <xf numFmtId="0" fontId="2" fillId="0" borderId="0" xfId="7"/>
    <xf numFmtId="0" fontId="4" fillId="2" borderId="12" xfId="7" applyFont="1" applyFill="1" applyBorder="1" applyAlignment="1">
      <alignment vertical="center" wrapText="1"/>
    </xf>
    <xf numFmtId="0" fontId="4" fillId="2" borderId="12" xfId="7" applyFont="1" applyFill="1" applyBorder="1" applyAlignment="1">
      <alignment horizontal="right" vertical="center" wrapText="1"/>
    </xf>
    <xf numFmtId="0" fontId="4" fillId="3" borderId="13" xfId="7" applyFont="1" applyFill="1" applyBorder="1" applyAlignment="1">
      <alignment horizontal="center" vertical="center" wrapText="1"/>
    </xf>
    <xf numFmtId="0" fontId="2" fillId="0" borderId="14" xfId="7" applyBorder="1" applyAlignment="1">
      <alignment vertical="center"/>
    </xf>
    <xf numFmtId="3" fontId="2" fillId="0" borderId="15" xfId="7" applyNumberFormat="1" applyFill="1" applyBorder="1" applyAlignment="1">
      <alignment vertical="center"/>
    </xf>
    <xf numFmtId="164" fontId="2" fillId="0" borderId="4" xfId="9" applyNumberFormat="1" applyFont="1" applyFill="1" applyBorder="1" applyAlignment="1">
      <alignment horizontal="center"/>
    </xf>
    <xf numFmtId="9" fontId="2" fillId="0" borderId="16" xfId="9" applyFont="1" applyBorder="1" applyAlignment="1">
      <alignment horizontal="center"/>
    </xf>
    <xf numFmtId="0" fontId="2" fillId="0" borderId="17" xfId="7" applyBorder="1" applyAlignment="1">
      <alignment vertical="center"/>
    </xf>
    <xf numFmtId="3" fontId="2" fillId="0" borderId="18" xfId="7" applyNumberFormat="1" applyFill="1" applyBorder="1" applyAlignment="1">
      <alignment vertical="center"/>
    </xf>
    <xf numFmtId="164" fontId="2" fillId="0" borderId="7" xfId="9" applyNumberFormat="1" applyFont="1" applyFill="1" applyBorder="1" applyAlignment="1">
      <alignment horizontal="center"/>
    </xf>
    <xf numFmtId="9" fontId="2" fillId="0" borderId="19" xfId="9" applyFont="1" applyBorder="1" applyAlignment="1">
      <alignment horizontal="center"/>
    </xf>
    <xf numFmtId="0" fontId="2" fillId="0" borderId="20" xfId="7" applyBorder="1" applyAlignment="1">
      <alignment vertical="center"/>
    </xf>
    <xf numFmtId="0" fontId="2" fillId="4" borderId="14" xfId="7" applyFont="1" applyFill="1" applyBorder="1" applyAlignment="1">
      <alignment vertical="center"/>
    </xf>
    <xf numFmtId="3" fontId="1" fillId="0" borderId="18" xfId="7" applyNumberFormat="1" applyFont="1" applyFill="1" applyBorder="1" applyAlignment="1">
      <alignment vertical="center"/>
    </xf>
    <xf numFmtId="164" fontId="1" fillId="0" borderId="18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/>
    </xf>
    <xf numFmtId="9" fontId="4" fillId="0" borderId="19" xfId="9" applyFont="1" applyBorder="1" applyAlignment="1">
      <alignment horizontal="center"/>
    </xf>
    <xf numFmtId="0" fontId="7" fillId="0" borderId="17" xfId="4" applyBorder="1"/>
    <xf numFmtId="0" fontId="1" fillId="0" borderId="17" xfId="7" applyFont="1" applyFill="1" applyBorder="1" applyAlignment="1">
      <alignment vertical="center"/>
    </xf>
    <xf numFmtId="9" fontId="9" fillId="0" borderId="19" xfId="9" applyFont="1" applyBorder="1" applyAlignment="1">
      <alignment horizontal="center"/>
    </xf>
    <xf numFmtId="0" fontId="1" fillId="2" borderId="17" xfId="4" applyFont="1" applyFill="1" applyBorder="1"/>
    <xf numFmtId="0" fontId="2" fillId="0" borderId="17" xfId="7" applyFill="1" applyBorder="1" applyAlignment="1">
      <alignment vertical="center"/>
    </xf>
    <xf numFmtId="0" fontId="2" fillId="4" borderId="0" xfId="7" applyFont="1" applyFill="1" applyBorder="1" applyAlignment="1">
      <alignment vertical="center"/>
    </xf>
    <xf numFmtId="3" fontId="1" fillId="0" borderId="6" xfId="7" applyNumberFormat="1" applyFont="1" applyFill="1" applyBorder="1" applyAlignment="1">
      <alignment vertical="center"/>
    </xf>
    <xf numFmtId="0" fontId="2" fillId="0" borderId="21" xfId="7" applyBorder="1" applyAlignment="1">
      <alignment vertical="center"/>
    </xf>
    <xf numFmtId="3" fontId="2" fillId="0" borderId="6" xfId="7" applyNumberFormat="1" applyFill="1" applyBorder="1" applyAlignment="1">
      <alignment vertical="center"/>
    </xf>
    <xf numFmtId="3" fontId="1" fillId="0" borderId="18" xfId="7" applyNumberFormat="1" applyFont="1" applyFill="1" applyBorder="1" applyAlignment="1">
      <alignment horizontal="center" vertical="center"/>
    </xf>
    <xf numFmtId="0" fontId="1" fillId="4" borderId="22" xfId="7" applyFont="1" applyFill="1" applyBorder="1" applyAlignment="1">
      <alignment vertical="center"/>
    </xf>
    <xf numFmtId="3" fontId="1" fillId="4" borderId="9" xfId="7" applyNumberFormat="1" applyFont="1" applyFill="1" applyBorder="1" applyAlignment="1">
      <alignment vertical="center"/>
    </xf>
    <xf numFmtId="164" fontId="1" fillId="4" borderId="23" xfId="9" applyNumberFormat="1" applyFont="1" applyFill="1" applyBorder="1" applyAlignment="1">
      <alignment horizontal="center" vertical="center"/>
    </xf>
    <xf numFmtId="9" fontId="1" fillId="4" borderId="10" xfId="9" applyFont="1" applyFill="1" applyBorder="1" applyAlignment="1">
      <alignment horizontal="center" vertical="center"/>
    </xf>
    <xf numFmtId="9" fontId="9" fillId="4" borderId="24" xfId="9" applyFont="1" applyFill="1" applyBorder="1" applyAlignment="1">
      <alignment horizontal="center"/>
    </xf>
    <xf numFmtId="0" fontId="2" fillId="0" borderId="25" xfId="7" applyBorder="1" applyAlignment="1">
      <alignment vertical="center"/>
    </xf>
    <xf numFmtId="3" fontId="2" fillId="0" borderId="26" xfId="7" applyNumberFormat="1" applyFill="1" applyBorder="1" applyAlignment="1">
      <alignment vertical="center"/>
    </xf>
    <xf numFmtId="3" fontId="2" fillId="0" borderId="27" xfId="7" applyNumberFormat="1" applyFill="1" applyBorder="1" applyAlignment="1">
      <alignment horizontal="center" vertical="center"/>
    </xf>
    <xf numFmtId="0" fontId="2" fillId="0" borderId="28" xfId="7" applyFill="1" applyBorder="1" applyAlignment="1">
      <alignment horizontal="center"/>
    </xf>
    <xf numFmtId="9" fontId="2" fillId="0" borderId="29" xfId="9" applyFont="1" applyBorder="1" applyAlignment="1">
      <alignment horizontal="center"/>
    </xf>
    <xf numFmtId="0" fontId="1" fillId="2" borderId="0" xfId="7" applyFont="1" applyFill="1" applyBorder="1" applyAlignment="1">
      <alignment horizontal="right" vertical="center"/>
    </xf>
    <xf numFmtId="3" fontId="1" fillId="0" borderId="6" xfId="7" applyNumberFormat="1" applyFont="1" applyFill="1" applyBorder="1" applyAlignment="1">
      <alignment horizontal="right" vertical="center"/>
    </xf>
    <xf numFmtId="0" fontId="2" fillId="0" borderId="7" xfId="7" applyFill="1" applyBorder="1" applyAlignment="1">
      <alignment horizontal="center"/>
    </xf>
    <xf numFmtId="0" fontId="2" fillId="0" borderId="0" xfId="7" applyBorder="1" applyAlignment="1">
      <alignment vertical="center"/>
    </xf>
    <xf numFmtId="164" fontId="2" fillId="0" borderId="18" xfId="9" applyNumberFormat="1" applyFont="1" applyFill="1" applyBorder="1" applyAlignment="1">
      <alignment horizontal="center" vertical="center"/>
    </xf>
    <xf numFmtId="0" fontId="2" fillId="0" borderId="21" xfId="7" applyFill="1" applyBorder="1" applyAlignment="1">
      <alignment vertical="center"/>
    </xf>
    <xf numFmtId="0" fontId="1" fillId="4" borderId="0" xfId="7" applyFont="1" applyFill="1" applyBorder="1" applyAlignment="1">
      <alignment vertical="center"/>
    </xf>
    <xf numFmtId="164" fontId="2" fillId="0" borderId="7" xfId="7" applyNumberFormat="1" applyFill="1" applyBorder="1" applyAlignment="1">
      <alignment horizontal="center"/>
    </xf>
    <xf numFmtId="0" fontId="1" fillId="4" borderId="21" xfId="7" applyFont="1" applyFill="1" applyBorder="1" applyAlignment="1">
      <alignment vertical="center"/>
    </xf>
    <xf numFmtId="3" fontId="1" fillId="0" borderId="9" xfId="7" applyNumberFormat="1" applyFont="1" applyFill="1" applyBorder="1" applyAlignment="1">
      <alignment vertical="center"/>
    </xf>
    <xf numFmtId="164" fontId="1" fillId="0" borderId="10" xfId="9" applyNumberFormat="1" applyFont="1" applyFill="1" applyBorder="1" applyAlignment="1">
      <alignment horizontal="center" vertical="center"/>
    </xf>
    <xf numFmtId="9" fontId="2" fillId="0" borderId="24" xfId="9" applyFont="1" applyBorder="1" applyAlignment="1">
      <alignment horizontal="center"/>
    </xf>
    <xf numFmtId="0" fontId="7" fillId="0" borderId="20" xfId="4" applyBorder="1"/>
    <xf numFmtId="0" fontId="2" fillId="0" borderId="0" xfId="7" applyAlignment="1">
      <alignment vertical="center"/>
    </xf>
    <xf numFmtId="3" fontId="2" fillId="0" borderId="30" xfId="7" applyNumberFormat="1" applyFill="1" applyBorder="1" applyAlignment="1">
      <alignment vertical="center"/>
    </xf>
    <xf numFmtId="3" fontId="2" fillId="0" borderId="31" xfId="7" applyNumberFormat="1" applyFill="1" applyBorder="1" applyAlignment="1">
      <alignment horizontal="center" vertical="center"/>
    </xf>
    <xf numFmtId="0" fontId="2" fillId="0" borderId="32" xfId="7" applyFill="1" applyBorder="1" applyAlignment="1">
      <alignment horizontal="center"/>
    </xf>
    <xf numFmtId="9" fontId="2" fillId="0" borderId="33" xfId="9" applyFont="1" applyBorder="1" applyAlignment="1">
      <alignment horizontal="center"/>
    </xf>
    <xf numFmtId="0" fontId="1" fillId="4" borderId="20" xfId="4" applyFont="1" applyFill="1" applyBorder="1"/>
    <xf numFmtId="0" fontId="4" fillId="4" borderId="34" xfId="7" applyFont="1" applyFill="1" applyBorder="1" applyAlignment="1">
      <alignment vertical="center"/>
    </xf>
    <xf numFmtId="3" fontId="8" fillId="4" borderId="22" xfId="7" applyNumberFormat="1" applyFont="1" applyFill="1" applyBorder="1" applyAlignment="1">
      <alignment vertical="center"/>
    </xf>
    <xf numFmtId="9" fontId="8" fillId="4" borderId="22" xfId="9" applyFont="1" applyFill="1" applyBorder="1" applyAlignment="1">
      <alignment horizontal="center" vertical="center"/>
    </xf>
    <xf numFmtId="9" fontId="8" fillId="4" borderId="22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center" vertical="center" wrapText="1" readingOrder="2"/>
    </xf>
    <xf numFmtId="165" fontId="6" fillId="0" borderId="16" xfId="3" applyNumberFormat="1" applyFont="1" applyBorder="1" applyAlignment="1">
      <alignment horizontal="center" vertical="center" wrapText="1" readingOrder="2"/>
    </xf>
    <xf numFmtId="165" fontId="6" fillId="0" borderId="19" xfId="3" applyNumberFormat="1" applyFont="1" applyBorder="1" applyAlignment="1">
      <alignment horizontal="center" vertical="center" wrapText="1" readingOrder="2"/>
    </xf>
    <xf numFmtId="165" fontId="6" fillId="0" borderId="24" xfId="3" applyNumberFormat="1" applyFont="1" applyBorder="1" applyAlignment="1">
      <alignment horizontal="center" vertical="center" wrapText="1" readingOrder="2"/>
    </xf>
    <xf numFmtId="0" fontId="4" fillId="3" borderId="22" xfId="7" applyFont="1" applyFill="1" applyBorder="1" applyAlignment="1">
      <alignment horizontal="center" vertical="center" wrapText="1" readingOrder="2"/>
    </xf>
    <xf numFmtId="3" fontId="4" fillId="2" borderId="22" xfId="7" applyNumberFormat="1" applyFont="1" applyFill="1" applyBorder="1" applyAlignment="1">
      <alignment horizontal="center" vertical="center" wrapText="1" readingOrder="2"/>
    </xf>
    <xf numFmtId="164" fontId="2" fillId="0" borderId="15" xfId="9" applyNumberFormat="1" applyFont="1" applyFill="1" applyBorder="1" applyAlignment="1">
      <alignment horizontal="center" vertical="center"/>
    </xf>
    <xf numFmtId="164" fontId="1" fillId="0" borderId="7" xfId="9" applyNumberFormat="1" applyFont="1" applyFill="1" applyBorder="1" applyAlignment="1">
      <alignment horizontal="center" vertical="center"/>
    </xf>
    <xf numFmtId="3" fontId="4" fillId="2" borderId="22" xfId="7" applyNumberFormat="1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34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 readingOrder="2"/>
    </xf>
    <xf numFmtId="0" fontId="5" fillId="2" borderId="37" xfId="3" applyFont="1" applyFill="1" applyBorder="1" applyAlignment="1">
      <alignment horizontal="center" vertical="center" wrapText="1" readingOrder="2"/>
    </xf>
    <xf numFmtId="0" fontId="5" fillId="2" borderId="13" xfId="3" applyFont="1" applyFill="1" applyBorder="1" applyAlignment="1">
      <alignment horizontal="center" vertical="center" wrapText="1" readingOrder="2"/>
    </xf>
    <xf numFmtId="0" fontId="1" fillId="0" borderId="0" xfId="4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4" borderId="12" xfId="4" applyFont="1" applyFill="1" applyBorder="1" applyAlignment="1">
      <alignment horizontal="center" wrapText="1"/>
    </xf>
    <xf numFmtId="0" fontId="8" fillId="4" borderId="34" xfId="4" applyFont="1" applyFill="1" applyBorder="1" applyAlignment="1">
      <alignment horizontal="center"/>
    </xf>
    <xf numFmtId="0" fontId="8" fillId="4" borderId="13" xfId="4" applyFont="1" applyFill="1" applyBorder="1" applyAlignment="1">
      <alignment horizontal="center"/>
    </xf>
  </cellXfs>
  <cellStyles count="12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Normal_טמפלט 3 - תקציב הוצאות העמסות וביצוע" xfId="7"/>
    <cellStyle name="Percent 2" xfId="8"/>
    <cellStyle name="Percent 3" xfId="9"/>
    <cellStyle name="Percent 4" xfId="10"/>
    <cellStyle name="Percent 4 2" xfId="11"/>
  </cellStyles>
  <dxfs count="2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0</xdr:rowOff>
    </xdr:from>
    <xdr:to>
      <xdr:col>10</xdr:col>
      <xdr:colOff>853440</xdr:colOff>
      <xdr:row>2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59100" y="0"/>
          <a:ext cx="142494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739140</xdr:colOff>
      <xdr:row>4</xdr:row>
      <xdr:rowOff>99060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63900" y="0"/>
          <a:ext cx="1424940" cy="769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My%20Documents\Advanced%20Resources%2025-11-2010\&#1500;&#1511;&#1493;&#1495;&#1493;&#1514;%20&#1502;&#1497;&#1494;&#1501;%20&#1506;&#1502;&#1493;&#1514;&#1493;&#1514;\&#1497;&#1493;&#1501;%20&#1506;&#1497;&#1493;&#1503;%20&#1489;&#1504;&#1511;%20&#1508;&#1488;&#1490;&#1497;\&#1514;&#1511;&#1510;&#1497;&#1489;%20&#1500;&#1508;&#1497;%20&#1514;&#1506;&#1491;&#1493;&#1507;%20&#1502;&#1496;&#1512;&#1493;&#1514;%20&#1492;&#1513;&#1502;&#1497;&#1501;%20&#1492;&#1501;%20&#1492;&#1490;&#1489;&#1493;&#15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מנכ&quot;ל 1 תקציב מול ביצוע"/>
      <sheetName val="תקציב לפי מטרות ותעדוף"/>
      <sheetName val="דוח מנכל 2 תזרים לפי תוכניות"/>
      <sheetName val="דוח מנכל 2 תזרים לפי הוצאות"/>
      <sheetName val="דוח מנכ&quot;ל 3 ניהולי"/>
      <sheetName val="מעקב תקציב הוצאות מול ביצוע"/>
      <sheetName val="סיכום ההוצאות + העמסות הנהלה וכ"/>
      <sheetName val="דוח ניהולי"/>
      <sheetName val="מבנה ההוצאות לשונית בסיסית"/>
      <sheetName val="מבנה ההכנסות לשונית בסיסי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C4" t="str">
            <v>סעיף</v>
          </cell>
        </row>
        <row r="5">
          <cell r="C5" t="str">
            <v>שכר למנחים (כולל רכב ופלפון)</v>
          </cell>
        </row>
        <row r="6">
          <cell r="C6" t="str">
            <v>שכר לרכזים (כולל רכב ופלפון)</v>
          </cell>
        </row>
        <row r="7">
          <cell r="C7" t="str">
            <v>שכר ליועצים (כולל רכב ופלפון)</v>
          </cell>
        </row>
        <row r="8">
          <cell r="C8" t="str">
            <v>חומרים לפעילות</v>
          </cell>
        </row>
        <row r="9">
          <cell r="C9" t="str">
            <v>שכירות מבנה הפעילות (כולל נקיון ואחזקה שוטפת)</v>
          </cell>
        </row>
        <row r="10">
          <cell r="C10" t="str">
            <v>שמירה וביטוח</v>
          </cell>
        </row>
        <row r="11">
          <cell r="C11" t="str">
            <v>חשמל ומים לפעילות</v>
          </cell>
        </row>
        <row r="12">
          <cell r="C12" t="str">
            <v>ציוד ומחשבים לפעילות</v>
          </cell>
        </row>
        <row r="13">
          <cell r="C13" t="str">
            <v>הוצאות פיתוח הקמה ותשתיות</v>
          </cell>
        </row>
        <row r="16">
          <cell r="C16" t="str">
            <v>שכר למנחים (כולל רכב ופלפון)</v>
          </cell>
        </row>
        <row r="17">
          <cell r="C17" t="str">
            <v>שכר לרכזים (כולל רכב ופלפון)</v>
          </cell>
        </row>
        <row r="18">
          <cell r="C18" t="str">
            <v>שכר ליועצים (כולל רכב ופלפון)</v>
          </cell>
        </row>
        <row r="19">
          <cell r="C19" t="str">
            <v>חומרים לפעילות</v>
          </cell>
        </row>
        <row r="20">
          <cell r="C20" t="str">
            <v>שכירות מבנה הפעילות (כולל נקיון ואחזקה שוטפת)</v>
          </cell>
        </row>
        <row r="21">
          <cell r="C21" t="str">
            <v>שמירה וביטוח</v>
          </cell>
        </row>
        <row r="22">
          <cell r="C22" t="str">
            <v>חשמל ומים לפעילות</v>
          </cell>
        </row>
        <row r="23">
          <cell r="C23" t="str">
            <v>ציוד ומחשבים לפעילות</v>
          </cell>
        </row>
        <row r="24">
          <cell r="C24" t="str">
            <v>הוצאות פיתוח הקמה ותשתיות</v>
          </cell>
        </row>
        <row r="27">
          <cell r="C27" t="str">
            <v>שכר למנחים (כולל רכב ופלפון)</v>
          </cell>
        </row>
        <row r="28">
          <cell r="C28" t="str">
            <v>שכר לרכזים (כולל רכב ופלפון)</v>
          </cell>
        </row>
        <row r="29">
          <cell r="C29" t="str">
            <v>שכר ליועצים (כולל רכב ופלפון)</v>
          </cell>
        </row>
        <row r="30">
          <cell r="C30" t="str">
            <v>חומרים לפעילות</v>
          </cell>
        </row>
        <row r="31">
          <cell r="C31" t="str">
            <v>שכירות מבנה הפעילות (כולל נקיון ואחזקה שוטפת)</v>
          </cell>
        </row>
        <row r="32">
          <cell r="C32" t="str">
            <v>שמירה וביטוח</v>
          </cell>
        </row>
        <row r="33">
          <cell r="C33" t="str">
            <v>חשמל ומים לפעילות</v>
          </cell>
        </row>
        <row r="34">
          <cell r="C34" t="str">
            <v>ציוד ומחשבים לפעילות</v>
          </cell>
        </row>
        <row r="35">
          <cell r="C35" t="str">
            <v>הוצאות פיתוח הקמה ותשתיות</v>
          </cell>
        </row>
        <row r="38">
          <cell r="C38" t="str">
            <v>שכר למנחים (כולל רכב ופלפון)</v>
          </cell>
        </row>
        <row r="39">
          <cell r="C39" t="str">
            <v>שכר לרכזים (כולל רכב ופלפון)</v>
          </cell>
        </row>
        <row r="40">
          <cell r="C40" t="str">
            <v>שכר ליועצים (כולל רכב ופלפון)</v>
          </cell>
        </row>
        <row r="41">
          <cell r="C41" t="str">
            <v>חומרים לפעילות</v>
          </cell>
        </row>
        <row r="42">
          <cell r="C42" t="str">
            <v>שכירות מבנה הפעילות (כולל נקיון ואחזקה שוטפת)</v>
          </cell>
        </row>
        <row r="43">
          <cell r="C43" t="str">
            <v>שמירה וביטוח</v>
          </cell>
        </row>
        <row r="44">
          <cell r="C44" t="str">
            <v>חשמל ומים לפעילות</v>
          </cell>
        </row>
        <row r="45">
          <cell r="C45" t="str">
            <v>ציוד ומחשבים לפעילות</v>
          </cell>
        </row>
        <row r="46">
          <cell r="C46" t="str">
            <v>הוצאות פיתוח הקמה ותשתיות</v>
          </cell>
        </row>
        <row r="49">
          <cell r="C49" t="str">
            <v>שכר למנחים (כולל רכב ופלפון)</v>
          </cell>
        </row>
        <row r="50">
          <cell r="C50" t="str">
            <v>שכר לרכזים (כולל רכב ופלפון)</v>
          </cell>
        </row>
        <row r="51">
          <cell r="C51" t="str">
            <v>שכר ליועצים (כולל רכב ופלפון)</v>
          </cell>
        </row>
        <row r="52">
          <cell r="C52" t="str">
            <v>חומרים לפעילות</v>
          </cell>
        </row>
        <row r="53">
          <cell r="C53" t="str">
            <v>שכירות מבנה הפעילות (כולל נקיון ואחזקה שוטפת)</v>
          </cell>
        </row>
        <row r="54">
          <cell r="C54" t="str">
            <v>שמירה וביטוח</v>
          </cell>
        </row>
        <row r="55">
          <cell r="C55" t="str">
            <v>חשמל ומים לפעילות</v>
          </cell>
        </row>
        <row r="56">
          <cell r="C56" t="str">
            <v>ציוד ומחשבים לפעילות</v>
          </cell>
        </row>
        <row r="57">
          <cell r="C57" t="str">
            <v>הוצאות פיתוח הקמה ותשתיות</v>
          </cell>
        </row>
        <row r="63">
          <cell r="C63" t="str">
            <v>שכר מנכ"ל</v>
          </cell>
        </row>
        <row r="64">
          <cell r="C64" t="str">
            <v>שכר מנהל כספים</v>
          </cell>
        </row>
        <row r="65">
          <cell r="C65" t="str">
            <v>שכר מזכירה</v>
          </cell>
        </row>
        <row r="66">
          <cell r="C66" t="str">
            <v>שכירות וארנונה משרדים</v>
          </cell>
        </row>
        <row r="67">
          <cell r="C67" t="str">
            <v>חשמל מים משרדים</v>
          </cell>
        </row>
        <row r="68">
          <cell r="C68" t="str">
            <v>טלפונים</v>
          </cell>
        </row>
        <row r="69">
          <cell r="C69" t="str">
            <v>אתר אינטרנט ותקשורת</v>
          </cell>
        </row>
        <row r="70">
          <cell r="C70" t="str">
            <v>נסיעות וחניות</v>
          </cell>
        </row>
        <row r="71">
          <cell r="C71" t="str">
            <v>כיבודים אירוח</v>
          </cell>
        </row>
        <row r="72">
          <cell r="C72" t="str">
            <v>דפוס והוצאה לאור</v>
          </cell>
        </row>
        <row r="73">
          <cell r="C73" t="str">
            <v>פרסום ושיווק</v>
          </cell>
        </row>
        <row r="74">
          <cell r="C74" t="str">
            <v>יעוץ משפטי ועורך דין</v>
          </cell>
        </row>
        <row r="75">
          <cell r="C75" t="str">
            <v>יעוץ רואה חשבון</v>
          </cell>
        </row>
        <row r="76">
          <cell r="C76" t="str">
            <v>הנהלת חשבונות</v>
          </cell>
        </row>
        <row r="77">
          <cell r="C77" t="str">
            <v>סך הכל הוצאות הנהלה וכלליות</v>
          </cell>
        </row>
        <row r="80">
          <cell r="C80" t="str">
            <v>משרד יחסי ציבור</v>
          </cell>
        </row>
        <row r="81">
          <cell r="C81" t="str">
            <v>יועץ גיוס ממשרדי ממשלה</v>
          </cell>
        </row>
        <row r="82">
          <cell r="C82" t="str">
            <v>מגייס כספים א'</v>
          </cell>
        </row>
        <row r="83">
          <cell r="C83" t="str">
            <v>מגייס כספים ב'</v>
          </cell>
        </row>
        <row r="84">
          <cell r="C84" t="str">
            <v>סך הכל הוצאות גיוס כספים</v>
          </cell>
        </row>
        <row r="87">
          <cell r="C87" t="str">
            <v>פתיחת העמותה רישום</v>
          </cell>
        </row>
        <row r="88">
          <cell r="C88" t="str">
            <v>יעוץ משפטי / חשבונאי / כלכלי</v>
          </cell>
        </row>
        <row r="89">
          <cell r="C89" t="str">
            <v>מערכות מחשבים ורשת למשרדי העמותה</v>
          </cell>
        </row>
        <row r="90">
          <cell r="C90" t="str">
            <v>תוכנות לניהול העמותה</v>
          </cell>
        </row>
        <row r="91">
          <cell r="C91" t="str">
            <v>סך הכל הוצאות הקמה ותשתיות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rightToLeft="1" tabSelected="1" zoomScale="85" zoomScaleNormal="85" workbookViewId="0">
      <selection activeCell="B7" sqref="B7:H7"/>
    </sheetView>
  </sheetViews>
  <sheetFormatPr defaultColWidth="9" defaultRowHeight="13.2" x14ac:dyDescent="0.25"/>
  <cols>
    <col min="1" max="1" width="9" style="1"/>
    <col min="2" max="2" width="15" style="1" customWidth="1"/>
    <col min="3" max="3" width="11.19921875" style="2" bestFit="1" customWidth="1"/>
    <col min="4" max="4" width="12" style="2" customWidth="1"/>
    <col min="5" max="5" width="15.69921875" style="2" customWidth="1"/>
    <col min="6" max="6" width="13.19921875" style="2" customWidth="1"/>
    <col min="7" max="7" width="11.09765625" style="2" customWidth="1"/>
    <col min="8" max="8" width="11" style="2" customWidth="1"/>
    <col min="9" max="10" width="9" style="1"/>
    <col min="11" max="11" width="11.69921875" style="1" customWidth="1"/>
    <col min="12" max="16384" width="9" style="1"/>
  </cols>
  <sheetData>
    <row r="1" spans="2:11" ht="20.25" customHeight="1" x14ac:dyDescent="0.25"/>
    <row r="2" spans="2:11" ht="20.25" customHeight="1" x14ac:dyDescent="0.25"/>
    <row r="3" spans="2:11" ht="20.25" customHeight="1" x14ac:dyDescent="0.25"/>
    <row r="4" spans="2:11" ht="20.25" customHeight="1" x14ac:dyDescent="0.25">
      <c r="H4" s="1"/>
      <c r="J4" s="99" t="s">
        <v>22</v>
      </c>
      <c r="K4" s="100"/>
    </row>
    <row r="5" spans="2:11" ht="20.25" customHeight="1" x14ac:dyDescent="0.25"/>
    <row r="6" spans="2:11" ht="20.25" customHeight="1" thickBot="1" x14ac:dyDescent="0.3">
      <c r="H6" s="1"/>
    </row>
    <row r="7" spans="2:11" ht="55.5" customHeight="1" thickBot="1" x14ac:dyDescent="0.3">
      <c r="B7" s="93" t="s">
        <v>19</v>
      </c>
      <c r="C7" s="94"/>
      <c r="D7" s="94"/>
      <c r="E7" s="94"/>
      <c r="F7" s="94"/>
      <c r="G7" s="94"/>
      <c r="H7" s="95"/>
    </row>
    <row r="8" spans="2:11" ht="14.25" customHeight="1" thickBot="1" x14ac:dyDescent="0.3">
      <c r="B8" s="83"/>
      <c r="C8" s="83"/>
      <c r="D8" s="83"/>
      <c r="E8" s="83"/>
      <c r="F8" s="83"/>
      <c r="G8" s="83"/>
      <c r="H8" s="83"/>
    </row>
    <row r="9" spans="2:11" ht="44.25" customHeight="1" thickBot="1" x14ac:dyDescent="0.3">
      <c r="B9" s="3"/>
      <c r="C9" s="96" t="s">
        <v>10</v>
      </c>
      <c r="D9" s="97"/>
      <c r="E9" s="96" t="s">
        <v>8</v>
      </c>
      <c r="F9" s="97"/>
      <c r="G9" s="96" t="s">
        <v>16</v>
      </c>
      <c r="H9" s="98"/>
    </row>
    <row r="10" spans="2:11" ht="63.75" customHeight="1" thickBot="1" x14ac:dyDescent="0.3">
      <c r="B10" s="3" t="s">
        <v>0</v>
      </c>
      <c r="C10" s="4" t="s">
        <v>11</v>
      </c>
      <c r="D10" s="4" t="s">
        <v>12</v>
      </c>
      <c r="E10" s="4" t="s">
        <v>11</v>
      </c>
      <c r="F10" s="4" t="s">
        <v>13</v>
      </c>
      <c r="G10" s="4" t="s">
        <v>14</v>
      </c>
      <c r="H10" s="84" t="s">
        <v>15</v>
      </c>
    </row>
    <row r="11" spans="2:11" ht="15.6" x14ac:dyDescent="0.25">
      <c r="B11" s="5"/>
      <c r="C11" s="6"/>
      <c r="D11" s="7"/>
      <c r="E11" s="6"/>
      <c r="F11" s="8"/>
      <c r="G11" s="9" t="e">
        <f>C11/E11</f>
        <v>#DIV/0!</v>
      </c>
      <c r="H11" s="85" t="e">
        <f>(C11*D11)/(E11*F11)</f>
        <v>#DIV/0!</v>
      </c>
    </row>
    <row r="12" spans="2:11" ht="15.6" x14ac:dyDescent="0.25">
      <c r="B12" s="10"/>
      <c r="C12" s="11"/>
      <c r="D12" s="12"/>
      <c r="E12" s="11"/>
      <c r="F12" s="13"/>
      <c r="G12" s="14" t="e">
        <f>C12/E12</f>
        <v>#DIV/0!</v>
      </c>
      <c r="H12" s="86" t="e">
        <f>(C12*D12)/(E12*F12)</f>
        <v>#DIV/0!</v>
      </c>
    </row>
    <row r="13" spans="2:11" ht="15.6" x14ac:dyDescent="0.25">
      <c r="B13" s="10"/>
      <c r="C13" s="11"/>
      <c r="D13" s="12"/>
      <c r="E13" s="11"/>
      <c r="F13" s="13"/>
      <c r="G13" s="14" t="e">
        <f>C13/E13</f>
        <v>#DIV/0!</v>
      </c>
      <c r="H13" s="86" t="e">
        <f>(C13*D13)/(E13*F13)</f>
        <v>#DIV/0!</v>
      </c>
    </row>
    <row r="14" spans="2:11" ht="15.6" x14ac:dyDescent="0.25">
      <c r="B14" s="10"/>
      <c r="C14" s="11"/>
      <c r="D14" s="12"/>
      <c r="E14" s="11"/>
      <c r="F14" s="13"/>
      <c r="G14" s="14" t="e">
        <f>C14/E14</f>
        <v>#DIV/0!</v>
      </c>
      <c r="H14" s="86" t="e">
        <f>(C14*D14)/(E14*F14)</f>
        <v>#DIV/0!</v>
      </c>
    </row>
    <row r="15" spans="2:11" ht="16.2" thickBot="1" x14ac:dyDescent="0.3">
      <c r="B15" s="15"/>
      <c r="C15" s="16"/>
      <c r="D15" s="17"/>
      <c r="E15" s="16"/>
      <c r="F15" s="18"/>
      <c r="G15" s="19" t="e">
        <f>C15/E15</f>
        <v>#DIV/0!</v>
      </c>
      <c r="H15" s="87" t="e">
        <f>(C15*D15)/(E15*F15)</f>
        <v>#DIV/0!</v>
      </c>
    </row>
    <row r="16" spans="2:11" ht="15.6" x14ac:dyDescent="0.25">
      <c r="C16" s="20"/>
      <c r="D16" s="20"/>
      <c r="E16" s="20"/>
      <c r="F16" s="20"/>
      <c r="G16" s="20"/>
      <c r="H16" s="20"/>
    </row>
    <row r="17" spans="3:8" ht="15.6" x14ac:dyDescent="0.25">
      <c r="C17" s="20"/>
      <c r="D17" s="20"/>
      <c r="E17" s="20"/>
      <c r="F17" s="20"/>
      <c r="G17" s="20"/>
      <c r="H17" s="20"/>
    </row>
    <row r="18" spans="3:8" ht="15.6" x14ac:dyDescent="0.25">
      <c r="C18" s="20"/>
      <c r="D18" s="20"/>
      <c r="E18" s="20"/>
      <c r="F18" s="20"/>
      <c r="G18" s="20"/>
      <c r="H18" s="20"/>
    </row>
    <row r="19" spans="3:8" ht="15.6" x14ac:dyDescent="0.25">
      <c r="C19" s="20"/>
      <c r="D19" s="20"/>
      <c r="E19" s="20"/>
      <c r="F19" s="20"/>
      <c r="G19" s="20"/>
      <c r="H19" s="20"/>
    </row>
    <row r="20" spans="3:8" ht="15.6" x14ac:dyDescent="0.25">
      <c r="C20" s="20"/>
      <c r="D20" s="20"/>
      <c r="E20" s="20"/>
      <c r="F20" s="20"/>
      <c r="G20" s="20"/>
      <c r="H20" s="20"/>
    </row>
  </sheetData>
  <mergeCells count="5">
    <mergeCell ref="B7:H7"/>
    <mergeCell ref="C9:D9"/>
    <mergeCell ref="E9:F9"/>
    <mergeCell ref="G9:H9"/>
    <mergeCell ref="J4:K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C5:K97"/>
  <sheetViews>
    <sheetView showGridLines="0" rightToLeft="1" zoomScale="85" zoomScaleNormal="85" workbookViewId="0">
      <selection activeCell="J5" sqref="J5:K5"/>
    </sheetView>
  </sheetViews>
  <sheetFormatPr defaultColWidth="9" defaultRowHeight="13.2" outlineLevelRow="1" x14ac:dyDescent="0.25"/>
  <cols>
    <col min="1" max="1" width="9" style="21"/>
    <col min="2" max="2" width="13.8984375" style="21" customWidth="1"/>
    <col min="3" max="3" width="12.09765625" style="21" customWidth="1"/>
    <col min="4" max="4" width="40.69921875" style="21" customWidth="1"/>
    <col min="5" max="5" width="18.09765625" style="21" customWidth="1"/>
    <col min="6" max="6" width="10.8984375" style="21" customWidth="1"/>
    <col min="7" max="7" width="10.69921875" style="21" customWidth="1"/>
    <col min="8" max="8" width="13.59765625" style="21" customWidth="1"/>
    <col min="9" max="10" width="9" style="21"/>
    <col min="11" max="11" width="14.19921875" style="21" customWidth="1"/>
    <col min="12" max="16384" width="9" style="21"/>
  </cols>
  <sheetData>
    <row r="5" spans="3:11" ht="32.25" customHeight="1" thickBot="1" x14ac:dyDescent="0.3">
      <c r="J5" s="99" t="s">
        <v>22</v>
      </c>
      <c r="K5" s="100"/>
    </row>
    <row r="6" spans="3:11" ht="79.5" customHeight="1" thickBot="1" x14ac:dyDescent="0.35">
      <c r="C6" s="101" t="s">
        <v>20</v>
      </c>
      <c r="D6" s="102"/>
      <c r="E6" s="102"/>
      <c r="F6" s="102"/>
      <c r="G6" s="102"/>
      <c r="H6" s="103"/>
    </row>
    <row r="7" spans="3:11" ht="4.5" customHeight="1" thickBot="1" x14ac:dyDescent="0.3">
      <c r="D7" s="22"/>
      <c r="E7" s="22"/>
      <c r="F7" s="22"/>
      <c r="G7" s="22"/>
      <c r="H7" s="22"/>
    </row>
    <row r="8" spans="3:11" ht="53.25" customHeight="1" thickBot="1" x14ac:dyDescent="0.3">
      <c r="C8" s="23" t="s">
        <v>0</v>
      </c>
      <c r="D8" s="24" t="str">
        <f>'[1]מבנה ההוצאות לשונית בסיסית'!C4</f>
        <v>סעיף</v>
      </c>
      <c r="E8" s="92" t="s">
        <v>21</v>
      </c>
      <c r="F8" s="89" t="s">
        <v>17</v>
      </c>
      <c r="G8" s="88" t="s">
        <v>18</v>
      </c>
      <c r="H8" s="25" t="s">
        <v>1</v>
      </c>
    </row>
    <row r="9" spans="3:11" outlineLevel="1" x14ac:dyDescent="0.25">
      <c r="C9" s="40"/>
      <c r="D9" s="26" t="str">
        <f>'[1]מבנה ההוצאות לשונית בסיסית'!C5</f>
        <v>שכר למנחים (כולל רכב ופלפון)</v>
      </c>
      <c r="E9" s="27"/>
      <c r="F9" s="90" t="e">
        <f t="shared" ref="F9:F18" si="0">E9/$E$97</f>
        <v>#DIV/0!</v>
      </c>
      <c r="G9" s="28" t="e">
        <f t="shared" ref="G9:G18" si="1">E9/$E$64</f>
        <v>#DIV/0!</v>
      </c>
      <c r="H9" s="29"/>
    </row>
    <row r="10" spans="3:11" outlineLevel="1" x14ac:dyDescent="0.25">
      <c r="C10" s="43"/>
      <c r="D10" s="30" t="str">
        <f>'[1]מבנה ההוצאות לשונית בסיסית'!C6</f>
        <v>שכר לרכזים (כולל רכב ופלפון)</v>
      </c>
      <c r="E10" s="31"/>
      <c r="F10" s="64" t="e">
        <f t="shared" si="0"/>
        <v>#DIV/0!</v>
      </c>
      <c r="G10" s="32" t="e">
        <f t="shared" si="1"/>
        <v>#DIV/0!</v>
      </c>
      <c r="H10" s="33"/>
    </row>
    <row r="11" spans="3:11" outlineLevel="1" x14ac:dyDescent="0.25">
      <c r="C11" s="43"/>
      <c r="D11" s="30" t="str">
        <f>'[1]מבנה ההוצאות לשונית בסיסית'!C7</f>
        <v>שכר ליועצים (כולל רכב ופלפון)</v>
      </c>
      <c r="E11" s="31"/>
      <c r="F11" s="64" t="e">
        <f t="shared" si="0"/>
        <v>#DIV/0!</v>
      </c>
      <c r="G11" s="32" t="e">
        <f t="shared" si="1"/>
        <v>#DIV/0!</v>
      </c>
      <c r="H11" s="33"/>
    </row>
    <row r="12" spans="3:11" outlineLevel="1" x14ac:dyDescent="0.25">
      <c r="C12" s="43"/>
      <c r="D12" s="30" t="str">
        <f>'[1]מבנה ההוצאות לשונית בסיסית'!C8</f>
        <v>חומרים לפעילות</v>
      </c>
      <c r="E12" s="31"/>
      <c r="F12" s="64" t="e">
        <f t="shared" si="0"/>
        <v>#DIV/0!</v>
      </c>
      <c r="G12" s="32" t="e">
        <f t="shared" si="1"/>
        <v>#DIV/0!</v>
      </c>
      <c r="H12" s="33"/>
    </row>
    <row r="13" spans="3:11" outlineLevel="1" x14ac:dyDescent="0.25">
      <c r="C13" s="43"/>
      <c r="D13" s="30" t="str">
        <f>'[1]מבנה ההוצאות לשונית בסיסית'!C9</f>
        <v>שכירות מבנה הפעילות (כולל נקיון ואחזקה שוטפת)</v>
      </c>
      <c r="E13" s="31"/>
      <c r="F13" s="64" t="e">
        <f t="shared" si="0"/>
        <v>#DIV/0!</v>
      </c>
      <c r="G13" s="32" t="e">
        <f t="shared" si="1"/>
        <v>#DIV/0!</v>
      </c>
      <c r="H13" s="33"/>
    </row>
    <row r="14" spans="3:11" outlineLevel="1" x14ac:dyDescent="0.25">
      <c r="C14" s="43"/>
      <c r="D14" s="30" t="str">
        <f>'[1]מבנה ההוצאות לשונית בסיסית'!C10</f>
        <v>שמירה וביטוח</v>
      </c>
      <c r="E14" s="31"/>
      <c r="F14" s="64" t="e">
        <f t="shared" si="0"/>
        <v>#DIV/0!</v>
      </c>
      <c r="G14" s="32" t="e">
        <f t="shared" si="1"/>
        <v>#DIV/0!</v>
      </c>
      <c r="H14" s="33"/>
    </row>
    <row r="15" spans="3:11" outlineLevel="1" x14ac:dyDescent="0.25">
      <c r="C15" s="43"/>
      <c r="D15" s="30" t="str">
        <f>'[1]מבנה ההוצאות לשונית בסיסית'!C11</f>
        <v>חשמל ומים לפעילות</v>
      </c>
      <c r="E15" s="31"/>
      <c r="F15" s="64" t="e">
        <f t="shared" si="0"/>
        <v>#DIV/0!</v>
      </c>
      <c r="G15" s="32" t="e">
        <f t="shared" si="1"/>
        <v>#DIV/0!</v>
      </c>
      <c r="H15" s="33"/>
    </row>
    <row r="16" spans="3:11" outlineLevel="1" x14ac:dyDescent="0.25">
      <c r="C16" s="43"/>
      <c r="D16" s="30" t="str">
        <f>'[1]מבנה ההוצאות לשונית בסיסית'!C12</f>
        <v>ציוד ומחשבים לפעילות</v>
      </c>
      <c r="E16" s="31"/>
      <c r="F16" s="64" t="e">
        <f t="shared" si="0"/>
        <v>#DIV/0!</v>
      </c>
      <c r="G16" s="32" t="e">
        <f t="shared" si="1"/>
        <v>#DIV/0!</v>
      </c>
      <c r="H16" s="33"/>
    </row>
    <row r="17" spans="3:8" ht="13.8" outlineLevel="1" thickBot="1" x14ac:dyDescent="0.3">
      <c r="C17" s="43"/>
      <c r="D17" s="34" t="str">
        <f>'[1]מבנה ההוצאות לשונית בסיסית'!C13</f>
        <v>הוצאות פיתוח הקמה ותשתיות</v>
      </c>
      <c r="E17" s="31"/>
      <c r="F17" s="64" t="e">
        <f t="shared" si="0"/>
        <v>#DIV/0!</v>
      </c>
      <c r="G17" s="32" t="e">
        <f t="shared" si="1"/>
        <v>#DIV/0!</v>
      </c>
      <c r="H17" s="33"/>
    </row>
    <row r="18" spans="3:8" ht="15.6" x14ac:dyDescent="0.3">
      <c r="C18" s="43"/>
      <c r="D18" s="35"/>
      <c r="E18" s="36">
        <f>'ט-2 ע-11 ניצול תקציב ועמידה ביע'!C11</f>
        <v>0</v>
      </c>
      <c r="F18" s="37" t="e">
        <f t="shared" si="0"/>
        <v>#DIV/0!</v>
      </c>
      <c r="G18" s="38" t="e">
        <f t="shared" si="1"/>
        <v>#DIV/0!</v>
      </c>
      <c r="H18" s="39"/>
    </row>
    <row r="19" spans="3:8" ht="15.6" x14ac:dyDescent="0.3">
      <c r="C19" s="40"/>
      <c r="D19" s="41"/>
      <c r="E19" s="31"/>
      <c r="F19" s="37"/>
      <c r="G19" s="38"/>
      <c r="H19" s="42"/>
    </row>
    <row r="20" spans="3:8" ht="15.6" outlineLevel="1" x14ac:dyDescent="0.3">
      <c r="C20" s="43"/>
      <c r="D20" s="30" t="str">
        <f>'[1]מבנה ההוצאות לשונית בסיסית'!C16</f>
        <v>שכר למנחים (כולל רכב ופלפון)</v>
      </c>
      <c r="E20" s="31"/>
      <c r="F20" s="37" t="e">
        <f t="shared" ref="F20:F29" si="2">E20/$E$97</f>
        <v>#DIV/0!</v>
      </c>
      <c r="G20" s="38" t="e">
        <f t="shared" ref="G20:G29" si="3">E20/$E$64</f>
        <v>#DIV/0!</v>
      </c>
      <c r="H20" s="42"/>
    </row>
    <row r="21" spans="3:8" ht="15.6" outlineLevel="1" x14ac:dyDescent="0.3">
      <c r="C21" s="43"/>
      <c r="D21" s="30" t="str">
        <f>'[1]מבנה ההוצאות לשונית בסיסית'!C17</f>
        <v>שכר לרכזים (כולל רכב ופלפון)</v>
      </c>
      <c r="E21" s="31"/>
      <c r="F21" s="37" t="e">
        <f t="shared" si="2"/>
        <v>#DIV/0!</v>
      </c>
      <c r="G21" s="38" t="e">
        <f t="shared" si="3"/>
        <v>#DIV/0!</v>
      </c>
      <c r="H21" s="42"/>
    </row>
    <row r="22" spans="3:8" ht="15.6" outlineLevel="1" x14ac:dyDescent="0.3">
      <c r="C22" s="43"/>
      <c r="D22" s="30" t="str">
        <f>'[1]מבנה ההוצאות לשונית בסיסית'!C18</f>
        <v>שכר ליועצים (כולל רכב ופלפון)</v>
      </c>
      <c r="E22" s="31"/>
      <c r="F22" s="37" t="e">
        <f t="shared" si="2"/>
        <v>#DIV/0!</v>
      </c>
      <c r="G22" s="38" t="e">
        <f t="shared" si="3"/>
        <v>#DIV/0!</v>
      </c>
      <c r="H22" s="42"/>
    </row>
    <row r="23" spans="3:8" ht="15.6" outlineLevel="1" x14ac:dyDescent="0.3">
      <c r="C23" s="43"/>
      <c r="D23" s="30" t="str">
        <f>'[1]מבנה ההוצאות לשונית בסיסית'!C19</f>
        <v>חומרים לפעילות</v>
      </c>
      <c r="E23" s="31"/>
      <c r="F23" s="37" t="e">
        <f t="shared" si="2"/>
        <v>#DIV/0!</v>
      </c>
      <c r="G23" s="38" t="e">
        <f t="shared" si="3"/>
        <v>#DIV/0!</v>
      </c>
      <c r="H23" s="42"/>
    </row>
    <row r="24" spans="3:8" ht="15.6" outlineLevel="1" x14ac:dyDescent="0.3">
      <c r="C24" s="43"/>
      <c r="D24" s="30" t="str">
        <f>'[1]מבנה ההוצאות לשונית בסיסית'!C20</f>
        <v>שכירות מבנה הפעילות (כולל נקיון ואחזקה שוטפת)</v>
      </c>
      <c r="E24" s="31"/>
      <c r="F24" s="37" t="e">
        <f t="shared" si="2"/>
        <v>#DIV/0!</v>
      </c>
      <c r="G24" s="38" t="e">
        <f t="shared" si="3"/>
        <v>#DIV/0!</v>
      </c>
      <c r="H24" s="42"/>
    </row>
    <row r="25" spans="3:8" ht="15.6" outlineLevel="1" x14ac:dyDescent="0.3">
      <c r="C25" s="43"/>
      <c r="D25" s="30" t="str">
        <f>'[1]מבנה ההוצאות לשונית בסיסית'!C21</f>
        <v>שמירה וביטוח</v>
      </c>
      <c r="E25" s="31"/>
      <c r="F25" s="37" t="e">
        <f t="shared" si="2"/>
        <v>#DIV/0!</v>
      </c>
      <c r="G25" s="38" t="e">
        <f t="shared" si="3"/>
        <v>#DIV/0!</v>
      </c>
      <c r="H25" s="42"/>
    </row>
    <row r="26" spans="3:8" ht="15.6" outlineLevel="1" x14ac:dyDescent="0.3">
      <c r="C26" s="43"/>
      <c r="D26" s="30" t="str">
        <f>'[1]מבנה ההוצאות לשונית בסיסית'!C22</f>
        <v>חשמל ומים לפעילות</v>
      </c>
      <c r="E26" s="31"/>
      <c r="F26" s="37" t="e">
        <f t="shared" si="2"/>
        <v>#DIV/0!</v>
      </c>
      <c r="G26" s="38" t="e">
        <f t="shared" si="3"/>
        <v>#DIV/0!</v>
      </c>
      <c r="H26" s="42"/>
    </row>
    <row r="27" spans="3:8" ht="15.6" outlineLevel="1" x14ac:dyDescent="0.3">
      <c r="C27" s="43"/>
      <c r="D27" s="30" t="str">
        <f>'[1]מבנה ההוצאות לשונית בסיסית'!C23</f>
        <v>ציוד ומחשבים לפעילות</v>
      </c>
      <c r="E27" s="31"/>
      <c r="F27" s="37" t="e">
        <f t="shared" si="2"/>
        <v>#DIV/0!</v>
      </c>
      <c r="G27" s="38" t="e">
        <f t="shared" si="3"/>
        <v>#DIV/0!</v>
      </c>
      <c r="H27" s="42"/>
    </row>
    <row r="28" spans="3:8" ht="16.2" outlineLevel="1" thickBot="1" x14ac:dyDescent="0.35">
      <c r="C28" s="43"/>
      <c r="D28" s="34" t="str">
        <f>'[1]מבנה ההוצאות לשונית בסיסית'!C24</f>
        <v>הוצאות פיתוח הקמה ותשתיות</v>
      </c>
      <c r="E28" s="31"/>
      <c r="F28" s="37" t="e">
        <f t="shared" si="2"/>
        <v>#DIV/0!</v>
      </c>
      <c r="G28" s="38" t="e">
        <f t="shared" si="3"/>
        <v>#DIV/0!</v>
      </c>
      <c r="H28" s="42"/>
    </row>
    <row r="29" spans="3:8" ht="15.6" x14ac:dyDescent="0.3">
      <c r="C29" s="43"/>
      <c r="D29" s="35"/>
      <c r="E29" s="36">
        <f>'ט-2 ע-11 ניצול תקציב ועמידה ביע'!C12</f>
        <v>0</v>
      </c>
      <c r="F29" s="37" t="e">
        <f t="shared" si="2"/>
        <v>#DIV/0!</v>
      </c>
      <c r="G29" s="38" t="e">
        <f t="shared" si="3"/>
        <v>#DIV/0!</v>
      </c>
      <c r="H29" s="39"/>
    </row>
    <row r="30" spans="3:8" ht="15.6" x14ac:dyDescent="0.3">
      <c r="C30" s="40"/>
      <c r="D30" s="44"/>
      <c r="E30" s="31"/>
      <c r="F30" s="37"/>
      <c r="G30" s="38"/>
      <c r="H30" s="42"/>
    </row>
    <row r="31" spans="3:8" ht="15.6" outlineLevel="1" x14ac:dyDescent="0.3">
      <c r="C31" s="43"/>
      <c r="D31" s="30" t="str">
        <f>'[1]מבנה ההוצאות לשונית בסיסית'!C27</f>
        <v>שכר למנחים (כולל רכב ופלפון)</v>
      </c>
      <c r="E31" s="31"/>
      <c r="F31" s="37" t="e">
        <f t="shared" ref="F31:F40" si="4">E31/$E$97</f>
        <v>#DIV/0!</v>
      </c>
      <c r="G31" s="38" t="e">
        <f t="shared" ref="G31:G40" si="5">E31/$E$64</f>
        <v>#DIV/0!</v>
      </c>
      <c r="H31" s="42"/>
    </row>
    <row r="32" spans="3:8" ht="15.6" outlineLevel="1" x14ac:dyDescent="0.3">
      <c r="C32" s="43"/>
      <c r="D32" s="30" t="str">
        <f>'[1]מבנה ההוצאות לשונית בסיסית'!C28</f>
        <v>שכר לרכזים (כולל רכב ופלפון)</v>
      </c>
      <c r="E32" s="31"/>
      <c r="F32" s="37" t="e">
        <f t="shared" si="4"/>
        <v>#DIV/0!</v>
      </c>
      <c r="G32" s="38" t="e">
        <f t="shared" si="5"/>
        <v>#DIV/0!</v>
      </c>
      <c r="H32" s="42"/>
    </row>
    <row r="33" spans="3:8" ht="15.6" outlineLevel="1" x14ac:dyDescent="0.3">
      <c r="C33" s="43"/>
      <c r="D33" s="30" t="str">
        <f>'[1]מבנה ההוצאות לשונית בסיסית'!C29</f>
        <v>שכר ליועצים (כולל רכב ופלפון)</v>
      </c>
      <c r="E33" s="31"/>
      <c r="F33" s="37" t="e">
        <f t="shared" si="4"/>
        <v>#DIV/0!</v>
      </c>
      <c r="G33" s="38" t="e">
        <f t="shared" si="5"/>
        <v>#DIV/0!</v>
      </c>
      <c r="H33" s="42"/>
    </row>
    <row r="34" spans="3:8" ht="15.6" outlineLevel="1" x14ac:dyDescent="0.3">
      <c r="C34" s="43"/>
      <c r="D34" s="30" t="str">
        <f>'[1]מבנה ההוצאות לשונית בסיסית'!C30</f>
        <v>חומרים לפעילות</v>
      </c>
      <c r="E34" s="31"/>
      <c r="F34" s="37" t="e">
        <f t="shared" si="4"/>
        <v>#DIV/0!</v>
      </c>
      <c r="G34" s="38" t="e">
        <f t="shared" si="5"/>
        <v>#DIV/0!</v>
      </c>
      <c r="H34" s="42"/>
    </row>
    <row r="35" spans="3:8" ht="15.6" outlineLevel="1" x14ac:dyDescent="0.3">
      <c r="C35" s="43"/>
      <c r="D35" s="30" t="str">
        <f>'[1]מבנה ההוצאות לשונית בסיסית'!C31</f>
        <v>שכירות מבנה הפעילות (כולל נקיון ואחזקה שוטפת)</v>
      </c>
      <c r="E35" s="31"/>
      <c r="F35" s="37" t="e">
        <f t="shared" si="4"/>
        <v>#DIV/0!</v>
      </c>
      <c r="G35" s="38" t="e">
        <f t="shared" si="5"/>
        <v>#DIV/0!</v>
      </c>
      <c r="H35" s="42"/>
    </row>
    <row r="36" spans="3:8" ht="15.6" outlineLevel="1" x14ac:dyDescent="0.3">
      <c r="C36" s="43"/>
      <c r="D36" s="30" t="str">
        <f>'[1]מבנה ההוצאות לשונית בסיסית'!C32</f>
        <v>שמירה וביטוח</v>
      </c>
      <c r="E36" s="31"/>
      <c r="F36" s="37" t="e">
        <f t="shared" si="4"/>
        <v>#DIV/0!</v>
      </c>
      <c r="G36" s="38" t="e">
        <f t="shared" si="5"/>
        <v>#DIV/0!</v>
      </c>
      <c r="H36" s="42"/>
    </row>
    <row r="37" spans="3:8" ht="15.6" outlineLevel="1" x14ac:dyDescent="0.3">
      <c r="C37" s="43"/>
      <c r="D37" s="30" t="str">
        <f>'[1]מבנה ההוצאות לשונית בסיסית'!C33</f>
        <v>חשמל ומים לפעילות</v>
      </c>
      <c r="E37" s="31"/>
      <c r="F37" s="37" t="e">
        <f t="shared" si="4"/>
        <v>#DIV/0!</v>
      </c>
      <c r="G37" s="38" t="e">
        <f t="shared" si="5"/>
        <v>#DIV/0!</v>
      </c>
      <c r="H37" s="42"/>
    </row>
    <row r="38" spans="3:8" ht="15.6" outlineLevel="1" x14ac:dyDescent="0.3">
      <c r="C38" s="43"/>
      <c r="D38" s="30" t="str">
        <f>'[1]מבנה ההוצאות לשונית בסיסית'!C34</f>
        <v>ציוד ומחשבים לפעילות</v>
      </c>
      <c r="E38" s="31"/>
      <c r="F38" s="37" t="e">
        <f t="shared" si="4"/>
        <v>#DIV/0!</v>
      </c>
      <c r="G38" s="38" t="e">
        <f t="shared" si="5"/>
        <v>#DIV/0!</v>
      </c>
      <c r="H38" s="42"/>
    </row>
    <row r="39" spans="3:8" ht="16.2" outlineLevel="1" thickBot="1" x14ac:dyDescent="0.35">
      <c r="C39" s="43"/>
      <c r="D39" s="34" t="str">
        <f>'[1]מבנה ההוצאות לשונית בסיסית'!C35</f>
        <v>הוצאות פיתוח הקמה ותשתיות</v>
      </c>
      <c r="E39" s="31"/>
      <c r="F39" s="37" t="e">
        <f t="shared" si="4"/>
        <v>#DIV/0!</v>
      </c>
      <c r="G39" s="38" t="e">
        <f t="shared" si="5"/>
        <v>#DIV/0!</v>
      </c>
      <c r="H39" s="42"/>
    </row>
    <row r="40" spans="3:8" ht="15.6" x14ac:dyDescent="0.3">
      <c r="C40" s="43"/>
      <c r="D40" s="35"/>
      <c r="E40" s="36">
        <f>'ט-2 ע-11 ניצול תקציב ועמידה ביע'!C13</f>
        <v>0</v>
      </c>
      <c r="F40" s="37" t="e">
        <f t="shared" si="4"/>
        <v>#DIV/0!</v>
      </c>
      <c r="G40" s="38" t="e">
        <f t="shared" si="5"/>
        <v>#DIV/0!</v>
      </c>
      <c r="H40" s="39"/>
    </row>
    <row r="41" spans="3:8" ht="15.6" x14ac:dyDescent="0.3">
      <c r="C41" s="40"/>
      <c r="D41" s="44"/>
      <c r="E41" s="31"/>
      <c r="F41" s="37"/>
      <c r="G41" s="38"/>
      <c r="H41" s="42"/>
    </row>
    <row r="42" spans="3:8" ht="15.6" outlineLevel="1" x14ac:dyDescent="0.3">
      <c r="C42" s="43"/>
      <c r="D42" s="30" t="str">
        <f>'[1]מבנה ההוצאות לשונית בסיסית'!C38</f>
        <v>שכר למנחים (כולל רכב ופלפון)</v>
      </c>
      <c r="E42" s="31"/>
      <c r="F42" s="37" t="e">
        <f t="shared" ref="F42:F51" si="6">E42/$E$97</f>
        <v>#DIV/0!</v>
      </c>
      <c r="G42" s="38" t="e">
        <f t="shared" ref="G42:G51" si="7">E42/$E$64</f>
        <v>#DIV/0!</v>
      </c>
      <c r="H42" s="42"/>
    </row>
    <row r="43" spans="3:8" ht="15.6" outlineLevel="1" x14ac:dyDescent="0.3">
      <c r="C43" s="43"/>
      <c r="D43" s="30" t="str">
        <f>'[1]מבנה ההוצאות לשונית בסיסית'!C39</f>
        <v>שכר לרכזים (כולל רכב ופלפון)</v>
      </c>
      <c r="E43" s="31"/>
      <c r="F43" s="37" t="e">
        <f t="shared" si="6"/>
        <v>#DIV/0!</v>
      </c>
      <c r="G43" s="38" t="e">
        <f t="shared" si="7"/>
        <v>#DIV/0!</v>
      </c>
      <c r="H43" s="42"/>
    </row>
    <row r="44" spans="3:8" ht="15.6" outlineLevel="1" x14ac:dyDescent="0.3">
      <c r="C44" s="43"/>
      <c r="D44" s="30" t="str">
        <f>'[1]מבנה ההוצאות לשונית בסיסית'!C40</f>
        <v>שכר ליועצים (כולל רכב ופלפון)</v>
      </c>
      <c r="E44" s="31"/>
      <c r="F44" s="37" t="e">
        <f t="shared" si="6"/>
        <v>#DIV/0!</v>
      </c>
      <c r="G44" s="38" t="e">
        <f t="shared" si="7"/>
        <v>#DIV/0!</v>
      </c>
      <c r="H44" s="42"/>
    </row>
    <row r="45" spans="3:8" ht="15.6" outlineLevel="1" x14ac:dyDescent="0.3">
      <c r="C45" s="43"/>
      <c r="D45" s="30" t="str">
        <f>'[1]מבנה ההוצאות לשונית בסיסית'!C41</f>
        <v>חומרים לפעילות</v>
      </c>
      <c r="E45" s="31"/>
      <c r="F45" s="37" t="e">
        <f t="shared" si="6"/>
        <v>#DIV/0!</v>
      </c>
      <c r="G45" s="38" t="e">
        <f t="shared" si="7"/>
        <v>#DIV/0!</v>
      </c>
      <c r="H45" s="42"/>
    </row>
    <row r="46" spans="3:8" ht="15.6" outlineLevel="1" x14ac:dyDescent="0.3">
      <c r="C46" s="43"/>
      <c r="D46" s="30" t="str">
        <f>'[1]מבנה ההוצאות לשונית בסיסית'!C42</f>
        <v>שכירות מבנה הפעילות (כולל נקיון ואחזקה שוטפת)</v>
      </c>
      <c r="E46" s="31"/>
      <c r="F46" s="37" t="e">
        <f t="shared" si="6"/>
        <v>#DIV/0!</v>
      </c>
      <c r="G46" s="38" t="e">
        <f t="shared" si="7"/>
        <v>#DIV/0!</v>
      </c>
      <c r="H46" s="42"/>
    </row>
    <row r="47" spans="3:8" ht="15.6" outlineLevel="1" x14ac:dyDescent="0.3">
      <c r="C47" s="43"/>
      <c r="D47" s="30" t="str">
        <f>'[1]מבנה ההוצאות לשונית בסיסית'!C43</f>
        <v>שמירה וביטוח</v>
      </c>
      <c r="E47" s="31"/>
      <c r="F47" s="37" t="e">
        <f t="shared" si="6"/>
        <v>#DIV/0!</v>
      </c>
      <c r="G47" s="38" t="e">
        <f t="shared" si="7"/>
        <v>#DIV/0!</v>
      </c>
      <c r="H47" s="42"/>
    </row>
    <row r="48" spans="3:8" ht="15.6" outlineLevel="1" x14ac:dyDescent="0.3">
      <c r="C48" s="43"/>
      <c r="D48" s="30" t="str">
        <f>'[1]מבנה ההוצאות לשונית בסיסית'!C44</f>
        <v>חשמל ומים לפעילות</v>
      </c>
      <c r="E48" s="31"/>
      <c r="F48" s="37" t="e">
        <f t="shared" si="6"/>
        <v>#DIV/0!</v>
      </c>
      <c r="G48" s="38" t="e">
        <f t="shared" si="7"/>
        <v>#DIV/0!</v>
      </c>
      <c r="H48" s="42"/>
    </row>
    <row r="49" spans="3:8" ht="15.6" outlineLevel="1" x14ac:dyDescent="0.3">
      <c r="C49" s="43"/>
      <c r="D49" s="30" t="str">
        <f>'[1]מבנה ההוצאות לשונית בסיסית'!C45</f>
        <v>ציוד ומחשבים לפעילות</v>
      </c>
      <c r="E49" s="31"/>
      <c r="F49" s="37" t="e">
        <f t="shared" si="6"/>
        <v>#DIV/0!</v>
      </c>
      <c r="G49" s="38" t="e">
        <f t="shared" si="7"/>
        <v>#DIV/0!</v>
      </c>
      <c r="H49" s="42"/>
    </row>
    <row r="50" spans="3:8" ht="16.2" outlineLevel="1" thickBot="1" x14ac:dyDescent="0.35">
      <c r="C50" s="43"/>
      <c r="D50" s="34" t="str">
        <f>'[1]מבנה ההוצאות לשונית בסיסית'!C46</f>
        <v>הוצאות פיתוח הקמה ותשתיות</v>
      </c>
      <c r="E50" s="31"/>
      <c r="F50" s="37" t="e">
        <f t="shared" si="6"/>
        <v>#DIV/0!</v>
      </c>
      <c r="G50" s="38" t="e">
        <f t="shared" si="7"/>
        <v>#DIV/0!</v>
      </c>
      <c r="H50" s="42"/>
    </row>
    <row r="51" spans="3:8" ht="15.6" x14ac:dyDescent="0.3">
      <c r="C51" s="43"/>
      <c r="D51" s="35"/>
      <c r="E51" s="36">
        <f>'ט-2 ע-11 ניצול תקציב ועמידה ביע'!C14</f>
        <v>0</v>
      </c>
      <c r="F51" s="37" t="e">
        <f t="shared" si="6"/>
        <v>#DIV/0!</v>
      </c>
      <c r="G51" s="38" t="e">
        <f t="shared" si="7"/>
        <v>#DIV/0!</v>
      </c>
      <c r="H51" s="39"/>
    </row>
    <row r="52" spans="3:8" ht="15.6" x14ac:dyDescent="0.3">
      <c r="C52" s="40"/>
      <c r="D52" s="44"/>
      <c r="E52" s="31"/>
      <c r="F52" s="37"/>
      <c r="G52" s="38"/>
      <c r="H52" s="42"/>
    </row>
    <row r="53" spans="3:8" ht="15.6" outlineLevel="1" x14ac:dyDescent="0.3">
      <c r="C53" s="43"/>
      <c r="D53" s="30" t="str">
        <f>'[1]מבנה ההוצאות לשונית בסיסית'!C49</f>
        <v>שכר למנחים (כולל רכב ופלפון)</v>
      </c>
      <c r="E53" s="31"/>
      <c r="F53" s="37" t="e">
        <f t="shared" ref="F53:F62" si="8">E53/$E$97</f>
        <v>#DIV/0!</v>
      </c>
      <c r="G53" s="38" t="e">
        <f t="shared" ref="G53:G62" si="9">E53/$E$64</f>
        <v>#DIV/0!</v>
      </c>
      <c r="H53" s="42"/>
    </row>
    <row r="54" spans="3:8" ht="15.6" outlineLevel="1" x14ac:dyDescent="0.3">
      <c r="C54" s="43"/>
      <c r="D54" s="30" t="str">
        <f>'[1]מבנה ההוצאות לשונית בסיסית'!C50</f>
        <v>שכר לרכזים (כולל רכב ופלפון)</v>
      </c>
      <c r="E54" s="31"/>
      <c r="F54" s="37" t="e">
        <f t="shared" si="8"/>
        <v>#DIV/0!</v>
      </c>
      <c r="G54" s="38" t="e">
        <f t="shared" si="9"/>
        <v>#DIV/0!</v>
      </c>
      <c r="H54" s="42"/>
    </row>
    <row r="55" spans="3:8" ht="15.6" outlineLevel="1" x14ac:dyDescent="0.3">
      <c r="C55" s="43"/>
      <c r="D55" s="30" t="str">
        <f>'[1]מבנה ההוצאות לשונית בסיסית'!C51</f>
        <v>שכר ליועצים (כולל רכב ופלפון)</v>
      </c>
      <c r="E55" s="31"/>
      <c r="F55" s="37" t="e">
        <f t="shared" si="8"/>
        <v>#DIV/0!</v>
      </c>
      <c r="G55" s="38" t="e">
        <f t="shared" si="9"/>
        <v>#DIV/0!</v>
      </c>
      <c r="H55" s="42"/>
    </row>
    <row r="56" spans="3:8" ht="15.6" outlineLevel="1" x14ac:dyDescent="0.3">
      <c r="C56" s="43"/>
      <c r="D56" s="30" t="str">
        <f>'[1]מבנה ההוצאות לשונית בסיסית'!C52</f>
        <v>חומרים לפעילות</v>
      </c>
      <c r="E56" s="31"/>
      <c r="F56" s="37" t="e">
        <f t="shared" si="8"/>
        <v>#DIV/0!</v>
      </c>
      <c r="G56" s="38" t="e">
        <f t="shared" si="9"/>
        <v>#DIV/0!</v>
      </c>
      <c r="H56" s="42"/>
    </row>
    <row r="57" spans="3:8" ht="15.6" outlineLevel="1" x14ac:dyDescent="0.3">
      <c r="C57" s="43"/>
      <c r="D57" s="30" t="str">
        <f>'[1]מבנה ההוצאות לשונית בסיסית'!C53</f>
        <v>שכירות מבנה הפעילות (כולל נקיון ואחזקה שוטפת)</v>
      </c>
      <c r="E57" s="31"/>
      <c r="F57" s="37" t="e">
        <f t="shared" si="8"/>
        <v>#DIV/0!</v>
      </c>
      <c r="G57" s="38" t="e">
        <f t="shared" si="9"/>
        <v>#DIV/0!</v>
      </c>
      <c r="H57" s="42"/>
    </row>
    <row r="58" spans="3:8" ht="15.6" outlineLevel="1" x14ac:dyDescent="0.3">
      <c r="C58" s="43"/>
      <c r="D58" s="30" t="str">
        <f>'[1]מבנה ההוצאות לשונית בסיסית'!C54</f>
        <v>שמירה וביטוח</v>
      </c>
      <c r="E58" s="31"/>
      <c r="F58" s="37" t="e">
        <f t="shared" si="8"/>
        <v>#DIV/0!</v>
      </c>
      <c r="G58" s="38" t="e">
        <f t="shared" si="9"/>
        <v>#DIV/0!</v>
      </c>
      <c r="H58" s="42"/>
    </row>
    <row r="59" spans="3:8" ht="15.6" outlineLevel="1" x14ac:dyDescent="0.3">
      <c r="C59" s="43"/>
      <c r="D59" s="30" t="str">
        <f>'[1]מבנה ההוצאות לשונית בסיסית'!C55</f>
        <v>חשמל ומים לפעילות</v>
      </c>
      <c r="E59" s="31"/>
      <c r="F59" s="37" t="e">
        <f t="shared" si="8"/>
        <v>#DIV/0!</v>
      </c>
      <c r="G59" s="38" t="e">
        <f t="shared" si="9"/>
        <v>#DIV/0!</v>
      </c>
      <c r="H59" s="42"/>
    </row>
    <row r="60" spans="3:8" ht="15.6" outlineLevel="1" x14ac:dyDescent="0.3">
      <c r="C60" s="43"/>
      <c r="D60" s="30" t="str">
        <f>'[1]מבנה ההוצאות לשונית בסיסית'!C56</f>
        <v>ציוד ומחשבים לפעילות</v>
      </c>
      <c r="E60" s="31"/>
      <c r="F60" s="37" t="e">
        <f t="shared" si="8"/>
        <v>#DIV/0!</v>
      </c>
      <c r="G60" s="38" t="e">
        <f t="shared" si="9"/>
        <v>#DIV/0!</v>
      </c>
      <c r="H60" s="42"/>
    </row>
    <row r="61" spans="3:8" ht="16.2" outlineLevel="1" thickBot="1" x14ac:dyDescent="0.35">
      <c r="C61" s="43"/>
      <c r="D61" s="34" t="str">
        <f>'[1]מבנה ההוצאות לשונית בסיסית'!C57</f>
        <v>הוצאות פיתוח הקמה ותשתיות</v>
      </c>
      <c r="E61" s="31"/>
      <c r="F61" s="37" t="e">
        <f t="shared" si="8"/>
        <v>#DIV/0!</v>
      </c>
      <c r="G61" s="38" t="e">
        <f t="shared" si="9"/>
        <v>#DIV/0!</v>
      </c>
      <c r="H61" s="42"/>
    </row>
    <row r="62" spans="3:8" ht="15.6" x14ac:dyDescent="0.3">
      <c r="C62" s="43"/>
      <c r="D62" s="45"/>
      <c r="E62" s="46">
        <f>'ט-2 ע-11 ניצול תקציב ועמידה ביע'!C15</f>
        <v>0</v>
      </c>
      <c r="F62" s="37" t="e">
        <f t="shared" si="8"/>
        <v>#DIV/0!</v>
      </c>
      <c r="G62" s="38" t="e">
        <f t="shared" si="9"/>
        <v>#DIV/0!</v>
      </c>
      <c r="H62" s="39"/>
    </row>
    <row r="63" spans="3:8" ht="16.2" thickBot="1" x14ac:dyDescent="0.35">
      <c r="C63" s="40"/>
      <c r="D63" s="47"/>
      <c r="E63" s="46"/>
      <c r="F63" s="37"/>
      <c r="G63" s="38"/>
      <c r="H63" s="39"/>
    </row>
    <row r="64" spans="3:8" ht="15.6" thickBot="1" x14ac:dyDescent="0.3">
      <c r="C64" s="50" t="s">
        <v>2</v>
      </c>
      <c r="D64" s="50" t="s">
        <v>9</v>
      </c>
      <c r="E64" s="51">
        <f>SUM(E18:E63)</f>
        <v>0</v>
      </c>
      <c r="F64" s="52" t="e">
        <f>F18+F29+F40+F51+F62</f>
        <v>#DIV/0!</v>
      </c>
      <c r="G64" s="53" t="e">
        <f>G62+G51+G40+G29+G18</f>
        <v>#DIV/0!</v>
      </c>
      <c r="H64" s="54">
        <f>H62+H51+H40+H29+H18</f>
        <v>0</v>
      </c>
    </row>
    <row r="65" spans="3:8" x14ac:dyDescent="0.25">
      <c r="C65" s="40"/>
      <c r="D65" s="55"/>
      <c r="E65" s="56"/>
      <c r="F65" s="57"/>
      <c r="G65" s="58"/>
      <c r="H65" s="59"/>
    </row>
    <row r="66" spans="3:8" ht="12.75" customHeight="1" outlineLevel="1" x14ac:dyDescent="0.25">
      <c r="C66" s="43" t="s">
        <v>3</v>
      </c>
      <c r="D66" s="60" t="s">
        <v>3</v>
      </c>
      <c r="E66" s="61"/>
      <c r="F66" s="49"/>
      <c r="G66" s="62"/>
      <c r="H66" s="33"/>
    </row>
    <row r="67" spans="3:8" outlineLevel="1" x14ac:dyDescent="0.25">
      <c r="C67" s="43" t="s">
        <v>3</v>
      </c>
      <c r="D67" s="63" t="str">
        <f>'[1]מבנה ההוצאות לשונית בסיסית'!C63</f>
        <v>שכר מנכ"ל</v>
      </c>
      <c r="E67" s="48"/>
      <c r="F67" s="64" t="e">
        <f t="shared" ref="F67:F97" si="10">E67/$E$97</f>
        <v>#DIV/0!</v>
      </c>
      <c r="G67" s="62"/>
      <c r="H67" s="33"/>
    </row>
    <row r="68" spans="3:8" outlineLevel="1" x14ac:dyDescent="0.25">
      <c r="C68" s="43" t="s">
        <v>3</v>
      </c>
      <c r="D68" s="63" t="str">
        <f>'[1]מבנה ההוצאות לשונית בסיסית'!C64</f>
        <v>שכר מנהל כספים</v>
      </c>
      <c r="E68" s="48"/>
      <c r="F68" s="64" t="e">
        <f t="shared" si="10"/>
        <v>#DIV/0!</v>
      </c>
      <c r="G68" s="62"/>
      <c r="H68" s="33"/>
    </row>
    <row r="69" spans="3:8" outlineLevel="1" x14ac:dyDescent="0.25">
      <c r="C69" s="43" t="s">
        <v>3</v>
      </c>
      <c r="D69" s="63" t="str">
        <f>'[1]מבנה ההוצאות לשונית בסיסית'!C65</f>
        <v>שכר מזכירה</v>
      </c>
      <c r="E69" s="48"/>
      <c r="F69" s="64" t="e">
        <f t="shared" si="10"/>
        <v>#DIV/0!</v>
      </c>
      <c r="G69" s="62"/>
      <c r="H69" s="33"/>
    </row>
    <row r="70" spans="3:8" outlineLevel="1" x14ac:dyDescent="0.25">
      <c r="C70" s="43" t="s">
        <v>3</v>
      </c>
      <c r="D70" s="63" t="str">
        <f>'[1]מבנה ההוצאות לשונית בסיסית'!C66</f>
        <v>שכירות וארנונה משרדים</v>
      </c>
      <c r="E70" s="48"/>
      <c r="F70" s="64" t="e">
        <f t="shared" si="10"/>
        <v>#DIV/0!</v>
      </c>
      <c r="G70" s="62"/>
      <c r="H70" s="33"/>
    </row>
    <row r="71" spans="3:8" outlineLevel="1" x14ac:dyDescent="0.25">
      <c r="C71" s="43" t="s">
        <v>3</v>
      </c>
      <c r="D71" s="63" t="str">
        <f>'[1]מבנה ההוצאות לשונית בסיסית'!C67</f>
        <v>חשמל מים משרדים</v>
      </c>
      <c r="E71" s="48"/>
      <c r="F71" s="64" t="e">
        <f t="shared" si="10"/>
        <v>#DIV/0!</v>
      </c>
      <c r="G71" s="62"/>
      <c r="H71" s="33"/>
    </row>
    <row r="72" spans="3:8" outlineLevel="1" x14ac:dyDescent="0.25">
      <c r="C72" s="43" t="s">
        <v>3</v>
      </c>
      <c r="D72" s="63" t="str">
        <f>'[1]מבנה ההוצאות לשונית בסיסית'!C68</f>
        <v>טלפונים</v>
      </c>
      <c r="E72" s="48"/>
      <c r="F72" s="64" t="e">
        <f t="shared" si="10"/>
        <v>#DIV/0!</v>
      </c>
      <c r="G72" s="62"/>
      <c r="H72" s="33"/>
    </row>
    <row r="73" spans="3:8" outlineLevel="1" x14ac:dyDescent="0.25">
      <c r="C73" s="43" t="s">
        <v>3</v>
      </c>
      <c r="D73" s="63" t="str">
        <f>'[1]מבנה ההוצאות לשונית בסיסית'!C69</f>
        <v>אתר אינטרנט ותקשורת</v>
      </c>
      <c r="E73" s="48"/>
      <c r="F73" s="64" t="e">
        <f t="shared" si="10"/>
        <v>#DIV/0!</v>
      </c>
      <c r="G73" s="62"/>
      <c r="H73" s="33"/>
    </row>
    <row r="74" spans="3:8" outlineLevel="1" x14ac:dyDescent="0.25">
      <c r="C74" s="43" t="s">
        <v>3</v>
      </c>
      <c r="D74" s="63" t="str">
        <f>'[1]מבנה ההוצאות לשונית בסיסית'!C70</f>
        <v>נסיעות וחניות</v>
      </c>
      <c r="E74" s="48"/>
      <c r="F74" s="64" t="e">
        <f t="shared" si="10"/>
        <v>#DIV/0!</v>
      </c>
      <c r="G74" s="62"/>
      <c r="H74" s="33"/>
    </row>
    <row r="75" spans="3:8" outlineLevel="1" x14ac:dyDescent="0.25">
      <c r="C75" s="43" t="s">
        <v>3</v>
      </c>
      <c r="D75" s="63" t="str">
        <f>'[1]מבנה ההוצאות לשונית בסיסית'!C71</f>
        <v>כיבודים אירוח</v>
      </c>
      <c r="E75" s="48"/>
      <c r="F75" s="64" t="e">
        <f t="shared" si="10"/>
        <v>#DIV/0!</v>
      </c>
      <c r="G75" s="62"/>
      <c r="H75" s="33"/>
    </row>
    <row r="76" spans="3:8" outlineLevel="1" x14ac:dyDescent="0.25">
      <c r="C76" s="43" t="s">
        <v>3</v>
      </c>
      <c r="D76" s="63" t="str">
        <f>'[1]מבנה ההוצאות לשונית בסיסית'!C72</f>
        <v>דפוס והוצאה לאור</v>
      </c>
      <c r="E76" s="48"/>
      <c r="F76" s="64" t="e">
        <f t="shared" si="10"/>
        <v>#DIV/0!</v>
      </c>
      <c r="G76" s="62"/>
      <c r="H76" s="33"/>
    </row>
    <row r="77" spans="3:8" outlineLevel="1" x14ac:dyDescent="0.25">
      <c r="C77" s="43" t="s">
        <v>3</v>
      </c>
      <c r="D77" s="63" t="str">
        <f>'[1]מבנה ההוצאות לשונית בסיסית'!C73</f>
        <v>פרסום ושיווק</v>
      </c>
      <c r="E77" s="48"/>
      <c r="F77" s="64" t="e">
        <f t="shared" si="10"/>
        <v>#DIV/0!</v>
      </c>
      <c r="G77" s="62"/>
      <c r="H77" s="33"/>
    </row>
    <row r="78" spans="3:8" outlineLevel="1" x14ac:dyDescent="0.25">
      <c r="C78" s="43" t="s">
        <v>3</v>
      </c>
      <c r="D78" s="63" t="str">
        <f>'[1]מבנה ההוצאות לשונית בסיסית'!C74</f>
        <v>יעוץ משפטי ועורך דין</v>
      </c>
      <c r="E78" s="48"/>
      <c r="F78" s="64" t="e">
        <f t="shared" si="10"/>
        <v>#DIV/0!</v>
      </c>
      <c r="G78" s="62"/>
      <c r="H78" s="33"/>
    </row>
    <row r="79" spans="3:8" outlineLevel="1" x14ac:dyDescent="0.25">
      <c r="C79" s="43" t="s">
        <v>3</v>
      </c>
      <c r="D79" s="63" t="str">
        <f>'[1]מבנה ההוצאות לשונית בסיסית'!C75</f>
        <v>יעוץ רואה חשבון</v>
      </c>
      <c r="E79" s="48"/>
      <c r="F79" s="64" t="e">
        <f t="shared" si="10"/>
        <v>#DIV/0!</v>
      </c>
      <c r="G79" s="62"/>
      <c r="H79" s="33"/>
    </row>
    <row r="80" spans="3:8" ht="13.8" outlineLevel="1" thickBot="1" x14ac:dyDescent="0.3">
      <c r="C80" s="43" t="s">
        <v>3</v>
      </c>
      <c r="D80" s="65" t="str">
        <f>'[1]מבנה ההוצאות לשונית בסיסית'!C76</f>
        <v>הנהלת חשבונות</v>
      </c>
      <c r="E80" s="48"/>
      <c r="F80" s="64" t="e">
        <f t="shared" si="10"/>
        <v>#DIV/0!</v>
      </c>
      <c r="G80" s="62"/>
      <c r="H80" s="33"/>
    </row>
    <row r="81" spans="3:8" x14ac:dyDescent="0.25">
      <c r="C81" s="43" t="s">
        <v>3</v>
      </c>
      <c r="D81" s="66" t="str">
        <f>'[1]מבנה ההוצאות לשונית בסיסית'!C77</f>
        <v>סך הכל הוצאות הנהלה וכלליות</v>
      </c>
      <c r="E81" s="46"/>
      <c r="F81" s="37" t="e">
        <f t="shared" si="10"/>
        <v>#DIV/0!</v>
      </c>
      <c r="G81" s="91"/>
      <c r="H81" s="33"/>
    </row>
    <row r="82" spans="3:8" x14ac:dyDescent="0.25">
      <c r="C82" s="40"/>
      <c r="D82" s="63"/>
      <c r="E82" s="48"/>
      <c r="F82" s="37"/>
      <c r="G82" s="67"/>
      <c r="H82" s="33"/>
    </row>
    <row r="83" spans="3:8" ht="12.75" customHeight="1" outlineLevel="1" x14ac:dyDescent="0.25">
      <c r="C83" s="43" t="s">
        <v>4</v>
      </c>
      <c r="D83" s="60" t="s">
        <v>4</v>
      </c>
      <c r="E83" s="61"/>
      <c r="F83" s="37"/>
      <c r="G83" s="67"/>
      <c r="H83" s="33"/>
    </row>
    <row r="84" spans="3:8" outlineLevel="1" x14ac:dyDescent="0.25">
      <c r="C84" s="43" t="s">
        <v>4</v>
      </c>
      <c r="D84" s="63" t="str">
        <f>'[1]מבנה ההוצאות לשונית בסיסית'!C80</f>
        <v>משרד יחסי ציבור</v>
      </c>
      <c r="E84" s="48"/>
      <c r="F84" s="37" t="e">
        <f t="shared" si="10"/>
        <v>#DIV/0!</v>
      </c>
      <c r="G84" s="67"/>
      <c r="H84" s="33"/>
    </row>
    <row r="85" spans="3:8" outlineLevel="1" x14ac:dyDescent="0.25">
      <c r="C85" s="43" t="s">
        <v>4</v>
      </c>
      <c r="D85" s="63" t="str">
        <f>'[1]מבנה ההוצאות לשונית בסיסית'!C81</f>
        <v>יועץ גיוס ממשרדי ממשלה</v>
      </c>
      <c r="E85" s="48"/>
      <c r="F85" s="37" t="e">
        <f t="shared" si="10"/>
        <v>#DIV/0!</v>
      </c>
      <c r="G85" s="67"/>
      <c r="H85" s="33"/>
    </row>
    <row r="86" spans="3:8" outlineLevel="1" x14ac:dyDescent="0.25">
      <c r="C86" s="43" t="s">
        <v>4</v>
      </c>
      <c r="D86" s="63" t="str">
        <f>'[1]מבנה ההוצאות לשונית בסיסית'!C82</f>
        <v>מגייס כספים א'</v>
      </c>
      <c r="E86" s="48"/>
      <c r="F86" s="37" t="e">
        <f t="shared" si="10"/>
        <v>#DIV/0!</v>
      </c>
      <c r="G86" s="67"/>
      <c r="H86" s="33"/>
    </row>
    <row r="87" spans="3:8" ht="13.8" outlineLevel="1" thickBot="1" x14ac:dyDescent="0.3">
      <c r="C87" s="43" t="s">
        <v>4</v>
      </c>
      <c r="D87" s="47" t="str">
        <f>'[1]מבנה ההוצאות לשונית בסיסית'!C83</f>
        <v>מגייס כספים ב'</v>
      </c>
      <c r="E87" s="48"/>
      <c r="F87" s="37" t="e">
        <f t="shared" si="10"/>
        <v>#DIV/0!</v>
      </c>
      <c r="G87" s="67"/>
      <c r="H87" s="33"/>
    </row>
    <row r="88" spans="3:8" x14ac:dyDescent="0.25">
      <c r="C88" s="43" t="s">
        <v>4</v>
      </c>
      <c r="D88" s="66" t="str">
        <f>'[1]מבנה ההוצאות לשונית בסיסית'!C84</f>
        <v>סך הכל הוצאות גיוס כספים</v>
      </c>
      <c r="E88" s="46"/>
      <c r="F88" s="37" t="e">
        <f t="shared" si="10"/>
        <v>#DIV/0!</v>
      </c>
      <c r="G88" s="91"/>
      <c r="H88" s="33"/>
    </row>
    <row r="89" spans="3:8" x14ac:dyDescent="0.25">
      <c r="C89" s="40"/>
      <c r="D89" s="63"/>
      <c r="E89" s="48"/>
      <c r="F89" s="37"/>
      <c r="G89" s="67"/>
      <c r="H89" s="33"/>
    </row>
    <row r="90" spans="3:8" ht="12.75" customHeight="1" outlineLevel="1" x14ac:dyDescent="0.25">
      <c r="C90" s="43" t="s">
        <v>5</v>
      </c>
      <c r="D90" s="60" t="s">
        <v>6</v>
      </c>
      <c r="E90" s="61"/>
      <c r="F90" s="37"/>
      <c r="G90" s="67"/>
      <c r="H90" s="33"/>
    </row>
    <row r="91" spans="3:8" outlineLevel="1" x14ac:dyDescent="0.25">
      <c r="C91" s="43" t="s">
        <v>5</v>
      </c>
      <c r="D91" s="63" t="str">
        <f>'[1]מבנה ההוצאות לשונית בסיסית'!C87</f>
        <v>פתיחת העמותה רישום</v>
      </c>
      <c r="E91" s="48"/>
      <c r="F91" s="37" t="e">
        <f t="shared" si="10"/>
        <v>#DIV/0!</v>
      </c>
      <c r="G91" s="67"/>
      <c r="H91" s="33"/>
    </row>
    <row r="92" spans="3:8" outlineLevel="1" x14ac:dyDescent="0.25">
      <c r="C92" s="43" t="s">
        <v>5</v>
      </c>
      <c r="D92" s="63" t="str">
        <f>'[1]מבנה ההוצאות לשונית בסיסית'!C88</f>
        <v>יעוץ משפטי / חשבונאי / כלכלי</v>
      </c>
      <c r="E92" s="48"/>
      <c r="F92" s="37" t="e">
        <f t="shared" si="10"/>
        <v>#DIV/0!</v>
      </c>
      <c r="G92" s="67"/>
      <c r="H92" s="33"/>
    </row>
    <row r="93" spans="3:8" outlineLevel="1" x14ac:dyDescent="0.25">
      <c r="C93" s="43" t="s">
        <v>5</v>
      </c>
      <c r="D93" s="63" t="str">
        <f>'[1]מבנה ההוצאות לשונית בסיסית'!C89</f>
        <v>מערכות מחשבים ורשת למשרדי העמותה</v>
      </c>
      <c r="E93" s="48"/>
      <c r="F93" s="37" t="e">
        <f t="shared" si="10"/>
        <v>#DIV/0!</v>
      </c>
      <c r="G93" s="67"/>
      <c r="H93" s="33"/>
    </row>
    <row r="94" spans="3:8" ht="13.8" outlineLevel="1" thickBot="1" x14ac:dyDescent="0.3">
      <c r="C94" s="43" t="s">
        <v>5</v>
      </c>
      <c r="D94" s="47" t="str">
        <f>'[1]מבנה ההוצאות לשונית בסיסית'!C90</f>
        <v>תוכנות לניהול העמותה</v>
      </c>
      <c r="E94" s="48"/>
      <c r="F94" s="37" t="e">
        <f t="shared" si="10"/>
        <v>#DIV/0!</v>
      </c>
      <c r="G94" s="67"/>
      <c r="H94" s="33"/>
    </row>
    <row r="95" spans="3:8" ht="13.8" thickBot="1" x14ac:dyDescent="0.3">
      <c r="C95" s="43" t="s">
        <v>5</v>
      </c>
      <c r="D95" s="68" t="str">
        <f>'[1]מבנה ההוצאות לשונית בסיסית'!C91</f>
        <v>סך הכל הוצאות הקמה ותשתיות</v>
      </c>
      <c r="E95" s="69"/>
      <c r="F95" s="70" t="e">
        <f t="shared" si="10"/>
        <v>#DIV/0!</v>
      </c>
      <c r="G95" s="70"/>
      <c r="H95" s="71"/>
    </row>
    <row r="96" spans="3:8" ht="13.8" thickBot="1" x14ac:dyDescent="0.3">
      <c r="C96" s="72"/>
      <c r="D96" s="73"/>
      <c r="E96" s="74"/>
      <c r="F96" s="75"/>
      <c r="G96" s="76"/>
      <c r="H96" s="77"/>
    </row>
    <row r="97" spans="3:8" ht="18" thickBot="1" x14ac:dyDescent="0.35">
      <c r="C97" s="78" t="s">
        <v>7</v>
      </c>
      <c r="D97" s="79"/>
      <c r="E97" s="80">
        <f>SUM(E64:E95)</f>
        <v>0</v>
      </c>
      <c r="F97" s="81" t="e">
        <f t="shared" si="10"/>
        <v>#DIV/0!</v>
      </c>
      <c r="G97" s="81"/>
      <c r="H97" s="82"/>
    </row>
  </sheetData>
  <mergeCells count="2">
    <mergeCell ref="C6:H6"/>
    <mergeCell ref="J5:K5"/>
  </mergeCells>
  <conditionalFormatting sqref="H9:H97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35433070866141736" right="0.35433070866141736" top="0.39370078740157483" bottom="0.39370078740157483" header="0.51181102362204722" footer="0.51181102362204722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ט-2 ע-11 ניצול תקציב ועמידה ביע</vt:lpstr>
      <vt:lpstr>ט-3 ע-12 תקציב לפי מטרות ותעדוף</vt:lpstr>
      <vt:lpstr>'ט-2 ע-11 ניצול תקציב ועמידה ביע'!Print_Area</vt:lpstr>
      <vt:lpstr>'ט-3 ע-12 תקציב לפי מטרות ותעדוף'!Print_Area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2017-02-05T19:04:33Z</dcterms:modified>
</cp:coreProperties>
</file>